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2550" windowHeight="8280" activeTab="1"/>
  </bookViews>
  <sheets>
    <sheet name="ECR Europe" sheetId="1" r:id="rId1"/>
    <sheet name="User Guide" sheetId="2" r:id="rId2"/>
  </sheets>
  <externalReferences>
    <externalReference r:id="rId5"/>
  </externalReferences>
  <definedNames>
    <definedName name="_xlnm.Print_Area" localSheetId="0">'ECR Europe'!$A$1:$S$99</definedName>
    <definedName name="_xlnm.Print_Titles" localSheetId="1">'User Guide'!$5:$5</definedName>
    <definedName name="OLE_LINK1" localSheetId="1">'User Guide'!$E$13</definedName>
    <definedName name="option">'[1]Drivers'!#REF!</definedName>
  </definedNames>
  <calcPr fullCalcOnLoad="1"/>
</workbook>
</file>

<file path=xl/sharedStrings.xml><?xml version="1.0" encoding="utf-8"?>
<sst xmlns="http://schemas.openxmlformats.org/spreadsheetml/2006/main" count="251" uniqueCount="123">
  <si>
    <t>PRODUCT DESCRIPTION:</t>
  </si>
  <si>
    <t>Y</t>
  </si>
  <si>
    <t>N</t>
  </si>
  <si>
    <t>Please select the number of stars (0 to 5) for each functional requirement</t>
  </si>
  <si>
    <t>Weighting automatically adjusts itself and the total will add up to 100%</t>
  </si>
  <si>
    <t>«</t>
  </si>
  <si>
    <t>Regular</t>
  </si>
  <si>
    <t>Important</t>
  </si>
  <si>
    <t>Not applicable</t>
  </si>
  <si>
    <t>Ist die Warengruppe leicht zu identifizieren?</t>
  </si>
  <si>
    <t>Ist das primäre Produkt durch die Verpackung zu sehen oder auf der äußeren Verpackung dargestellt?</t>
  </si>
  <si>
    <t>Ist die Marke leicht zu identifizieren?</t>
  </si>
  <si>
    <t>Ist die Variante leicht zu identifizieren?</t>
  </si>
  <si>
    <t>Ist die Größe leicht zu identifizieren?</t>
  </si>
  <si>
    <t>Werden Angaben zu Marke/Größe/Variante mindestens auf zwei Seiten angegeben?</t>
  </si>
  <si>
    <t>Erforderliche maximale Anzahl von Sekunden / Verbrauchereinheit für das Öffnen und Einräumen ins Regal:</t>
  </si>
  <si>
    <t>Anzahl Verbrauchereinheiten / Karton:</t>
  </si>
  <si>
    <t>Kann die äußere Verpackung ohne Werkzeug geöffnet werden?</t>
  </si>
  <si>
    <t>Kann sie ordentlich und zuverlässig geöffnet werden (ohne die Verpackung zu beschädigen)?</t>
  </si>
  <si>
    <t>Werden die Standardrichtlinien für die Ausrichtung und das Öffnen des Kartons genutzt?</t>
  </si>
  <si>
    <t>Lässt sich leicht erkennen, dass die sekundäre Verpackung in das Regal geräumt werden soll?</t>
  </si>
  <si>
    <t>Leicht zu identifizieren</t>
  </si>
  <si>
    <t>Leicht zu öffnen</t>
  </si>
  <si>
    <t>Leicht ins Verkaufsregal zu packen</t>
  </si>
  <si>
    <t>Leicht zu entsorgen</t>
  </si>
  <si>
    <t>Leicht zu kaufen</t>
  </si>
  <si>
    <t>Funktionale Anforderungen</t>
  </si>
  <si>
    <t>Gewichtung</t>
  </si>
  <si>
    <t>Sterne</t>
  </si>
  <si>
    <t>Ist das Produkt innerhalb der sekundären Verpackung richtig ausgerichtet?</t>
  </si>
  <si>
    <t>Gestattet die SRP-Lösung eine Regalbefüllung in einem Schritt?</t>
  </si>
  <si>
    <t>Ist es leicht zu stapeln und auf mehrfache Weise auszustellen (z. B. am Gangende)?</t>
  </si>
  <si>
    <t>Bleibt das Produkt während des Merchandisings / der Ausstellung stabil?</t>
  </si>
  <si>
    <t>Lässt die sekundäre Verpackung bei den meisten Regalen das Einräumen von zwei SRP-Einheiten zu?</t>
  </si>
  <si>
    <t>Bietet die sekundäre Verpackung hinsichtlich der Frontseiten mehr als eine Option?</t>
  </si>
  <si>
    <t>Lässt sich die leere sekundäre Verpackung leicht zusammenfalten / entfernen und entsorgen?</t>
  </si>
  <si>
    <t>Lässt sich die leere tertiäre Verpackung zusammenfalten oder stapeln, und ist sie leicht zu entfernen und entsorgen?</t>
  </si>
  <si>
    <t>Ist der Restmüll wiederverwendbar oder recyclingfähig/biologisch abbaubar?</t>
  </si>
  <si>
    <t>Lässt sich der Restmüll leicht in verschiedene Materialien trennen?</t>
  </si>
  <si>
    <t>Kann die Verpackung ohne Werkzeug (z. B. Messer, Schere usw.) zusammengefaltet werden?</t>
  </si>
  <si>
    <t>Verbessert die sekundäre Verpackung die Sichtbarkeit von Produkt / Marke / Variante für den Käufer?</t>
  </si>
  <si>
    <t>Kann der Käufer das Produkt leicht entnehmen?</t>
  </si>
  <si>
    <t>Kann der Käufer ein Produkt, das er nicht möchte, nach dem Entnehmen leicht zurückstellen?</t>
  </si>
  <si>
    <t>Bleiben die restlichen Produkte stabil, wenn aus der SRP-Lösung abverkauft wird?</t>
  </si>
  <si>
    <t>Verbessert die sekundäre Verpackung das Erscheinungsbild der Warengruppe in ihrer Gesamtheit?</t>
  </si>
  <si>
    <t>Sieht die sekundäre Verpackung immer noch ansprechend aus, auch wenn Produkte hieraus zum Teil abverkauft sind?</t>
  </si>
  <si>
    <t>Ist das Produkt sichtbar, sobald die ersten Verbrauchereinheiten verkauft sind?</t>
  </si>
  <si>
    <t>Sind für den Käufer vernachlässigbare Informationen verborgen?</t>
  </si>
  <si>
    <r>
      <t>Definition:</t>
    </r>
    <r>
      <rPr>
        <sz val="9"/>
        <rFont val="Arial"/>
        <family val="2"/>
      </rPr>
      <t xml:space="preserve"> Eine handelsgerechte Regalverpackung (Shelf Ready Packaging - SRP) ist jede </t>
    </r>
    <r>
      <rPr>
        <b/>
        <sz val="9"/>
        <rFont val="Arial"/>
        <family val="2"/>
      </rPr>
      <t>äußere Verpackung</t>
    </r>
    <r>
      <rPr>
        <sz val="9"/>
        <rFont val="Arial"/>
        <family val="2"/>
      </rPr>
      <t>, mit der sich der Hantieraufwand von Produkten</t>
    </r>
  </si>
  <si>
    <t>zwischen der industriellen Produktion und dem Verkaufsregal in der Filiale bzw. der Ausstellung am Gangende begrenzen lässt.</t>
  </si>
  <si>
    <t>Eine äußere Verpackung ist die Kombination aller Verpackungskomponenten mit Ausnahme der Verbrauchereinheit und der Palette.</t>
  </si>
  <si>
    <t>Eine sekundäre Verpackung ist jede Verpackung, die nicht Teil der Verbrauchereinheit ist, aber trotzdem mit in das Verkaufsregal geräumt wird (wie z. B. Trays, perforierte Kartons).</t>
  </si>
  <si>
    <t>Eine tertiäre Verpackung ist jede Verpackung, in der das Produkt versandt wird, die aber nicht in das Verkaufsregal geräumt wird (Paletten sind keine tertiären Verpackungen).</t>
  </si>
  <si>
    <t>BITTE FÜLLEN SIE ZUNÄCHST ALLE GELB MARKIERTEN FELDER AUS, DIE ZUR GEWICHTUNGSSTRUKTUR GEHÖREN. ANSCHLIESSEND FÜLLEN SIE DIE ORANGEFARBENEN FELDER AUS.</t>
  </si>
  <si>
    <t>Festlegung der Bedeutung von funktionalen Anforderungen</t>
  </si>
  <si>
    <t>Hierdurch ergibt sich die Möglichkeit, jedes Merkmal anders zu gewichten, da dies je nach Warengruppe unterschiedlich sein kann.</t>
  </si>
  <si>
    <t>% Erfüllung der SRP:</t>
  </si>
  <si>
    <t>PRODUKTBESCHREIBUNG</t>
  </si>
  <si>
    <t>Bitte das Datum angeben, an dem dieses Formblatt ausgefüllt wird</t>
  </si>
  <si>
    <t>Bitte einen SKU-Code, d.h. EAN für dieses Produkt angeben:</t>
  </si>
  <si>
    <t>CHECKLISTE FÜR DIE LIEFERKETTE</t>
  </si>
  <si>
    <t>Das Bewertungs-Tool konzentriert sich auf die funktionalen Anforderungen an SRP und ermöglicht so eine Beurteilung beziehungsweise den Vergleich von alternativen Lösungen. Für eine ausgewogene Gegenüberstellung und eine "Tauglichkeit für den beabsichtigten Zweck" ist allerdings wichtig, dass die Verpackung auch die anderen Anforderungen der Lieferkette erfüllt. Mit der folgenden Checkliste können Sie sicherzustellen, dass andere Funktionalitäten der Lieferkette berücksichtigt werden.</t>
  </si>
  <si>
    <t>SCHUTZ</t>
  </si>
  <si>
    <t>- Schutz des Produkts durch die Lieferkette hinweg, um die Qualität aufrechtzuerhalten (z. B. mechanische, klimatische Einflüsse)</t>
  </si>
  <si>
    <t>MODULARITÄT</t>
  </si>
  <si>
    <t>- Modularität der Verpackung zur Optimierung verfügbarer Flächen bei Transport- und Lagerkapazitäten (z. B. ISO)</t>
  </si>
  <si>
    <t>STAPELBARKEIT</t>
  </si>
  <si>
    <t>- Unterstützt das Stapeln auf optimale logistische Höhen (z. B. Palettenhöhen)</t>
  </si>
  <si>
    <t>STABILITÄT</t>
  </si>
  <si>
    <t>- Bleibt in der Lieferkette auch in gestapeltem Zustand sowie bei automatisierten und manuellen Prozessen stabil</t>
  </si>
  <si>
    <t>ERFÜLLUNG VON VORGABEN</t>
  </si>
  <si>
    <t>- Erfüllt Grenzwerte und Gesetzesvorschriften (z. B. Gewicht, Gesundheit &amp; Sicherheit, Umwelt)</t>
  </si>
  <si>
    <t>NUTZUNG</t>
  </si>
  <si>
    <t>- Unterstützt eine effiziente Nutzung von Wirtschaftsgütern (z. B. Raumnutzung, effiziente logistische Einheiten, Lagerung, Kommissionierung)</t>
  </si>
  <si>
    <t>IDENTIFIZIERUNG</t>
  </si>
  <si>
    <t>- Unterstützt die Identifizierung innerhalb der Lieferkette nach GS1-Standards</t>
  </si>
  <si>
    <t>BEURTEILUNG DER TAUGLICHKEIT DER SRP FÜR DEN BEABSICHTIGTEN ZWECK</t>
  </si>
  <si>
    <t>Kommentare:</t>
  </si>
  <si>
    <t>Funktionale Anforderung</t>
  </si>
  <si>
    <t>Frage</t>
  </si>
  <si>
    <t>Beschreibung</t>
  </si>
  <si>
    <t>Anwend-barkeit</t>
  </si>
  <si>
    <t>Dies bezieht sich auf die visuelle Identifizierung im Distributionszentrum (bei manueller Kommissionierung), im Hinterraum der Filiale und im Gang.</t>
  </si>
  <si>
    <t>Dies ist nur zum Zeitpunkt der Beladung von Rollwagen relevant. Dies erfolgt bei den meisten Händlern zwar durch automatisierte Systeme, sollte jedoch für diejenigen Händler in Erwägung gezogen werden, die immer noch mit einer visuellen Methode arbeiten.</t>
  </si>
  <si>
    <t>Alle</t>
  </si>
  <si>
    <t>Ist das Produkt in eine Schrumpffolie verpackt, wird der äußere Karton so entwickelt, dass das Produkt zu sehen ist, ohne irgendeine äußere Verpackung entfernen zu müssen, oder ein Bild des Produkts ist auf dem äußeren Karton klar und deutlich zu erkennen.</t>
  </si>
  <si>
    <t>Aufgrund der Sichtbarkeit des Produkts ist die Marke leicht zu erkennen, und/oder der Text auf dem äußeren Karton ist klar und groß genug, so dass er auch in geeignetem Abstand zu sehen ist.</t>
  </si>
  <si>
    <t>Aufgrund der Sichtbarkeit des Produkts ist die Variante leicht zu erkennen, und/oder der Text auf dem äußeren Karton ist klar und groß genug, so dass er auch in geeignetem Abstand zu sehen ist.</t>
  </si>
  <si>
    <t>Aufgrund der Sichtbarkeit des Produkts ist die Größe leicht zu erkennen, und/oder der Text auf dem äußeren Karton ist klar und groß genug, so dass er auch in geeignetem Abstand zu sehen ist.</t>
  </si>
  <si>
    <t>Es ist dafür zu sorgen, dass Angaben zu Marke/Größe/ Variante mindestens auf zwei aneinander angrenzenden Seiten aufgedruckt werden.</t>
  </si>
  <si>
    <t>Dies bezieht sich auf das Öffnen und die endgültige Vorbereitung einer Merchandising-Einheit oder einer Auslage, wenn die gesamte Verpackung entfernt werden muss.</t>
  </si>
  <si>
    <t>Sind weniger als X Sekunden für das Öffnen und Einräumen des Kartons ins Regal erforderlich?</t>
  </si>
  <si>
    <t>Refa-Studien zeigen, dass der Karton / die Auslageeinheit in X Sekunden in der beabsichtigten Weise ins Regal eingeräumt / auf dem Boden angeordnet werden kann, wobei X vor Ort von der Filiale festgelegt wird und mit der Anzahl der in der SRP enthaltenen Verkaufseinheiten in Zusammenhang steht.</t>
  </si>
  <si>
    <t>Die äußere Verpackung muss nicht mit einem Werkzeug perforiert oder aufgeschnitten werden, um zum Produkt zu gelangen.</t>
  </si>
  <si>
    <t>Die Kanten rund um die Öffnungen bleiben intakt, nachdem die äußere Verpackung geöffnet wurde. Die Verpackung reißt nicht unnötigerweise, wodurch Beschädigungen an der Verpackung, die zu Präsentationszwecken verwendet wird, verursacht werden.</t>
  </si>
  <si>
    <t>Die Anweisungen für das Öffnen sind klar und leicht verständlich. Sie werden deswegen von den Auffüllmitarbeitern angewendet.</t>
  </si>
  <si>
    <t>Die Verpackung weist eindeutig darauf hin, dass sie zur Ausstellung des Produkts im Verkaufsregal bestimmt ist. Dies kann durch Symbole oder eine Verpackung in unterschiedlichen Farben erreicht werden.</t>
  </si>
  <si>
    <t>Regal-lösungen</t>
  </si>
  <si>
    <t>Die Definition beinhaltet den Punkt "Leicht auszustellen" und gilt deswegen nicht ausschließlich für Regal-SRP-Typen.</t>
  </si>
  <si>
    <t>Das Produkt ist von vorne klar und deutlich zu seinen, da die Seiten in der Filiale leicht blockiert sein können.</t>
  </si>
  <si>
    <t>Gestattet die SRP-Lösung eine Auffüllung in einem Schritt?</t>
  </si>
  <si>
    <t>Die Verpackung ermöglicht die Ausstellung des Produkts im Regal oder im Ausstellungsbereich mit einer einzigen Bewegung, z. B. Einsatz eines Palettenhubwagens in der Filiale bei Palettenlösungen (Paletten mit vierseitiger Einfahrmöglichkeit können diesen Vorgang erleichtern) und von robusten Trays.</t>
  </si>
  <si>
    <t>Die Verpackung bietet die Möglichkeit, das Produkt in verschiedenen Bereichen der Filiale unterzubringen und mehr als eine Einheit an einem Ort zu lagern, z. B. kann das gleiche Verpackungsdesign genutzt werden, um Produkte im Regal und in einer Werbegondel am Ende eines Gangs unterzubringen.</t>
  </si>
  <si>
    <t>Das Produkt bleibt beim Öffnen und bei der Anordnung der Einheit im Regal / auf dem Boden in der beabsichtigten Position.</t>
  </si>
  <si>
    <t>Bei der Gestaltung der sekundären Verpackung wurden die Regalabmessungen mit bedacht. Das Ergebnis kann jeweils voreinander, nebeneinander oder übereinander angeordnet werden.</t>
  </si>
  <si>
    <t>Diese Frage trifft nicht auf jedes Produkt zu, und ihre Berücksichtigung sollte im Vorfeld sorgfältig erwogen werden. Bei MU kann dieser Vorgang durch eine Palette mit vierseitiger Einfahrmöglichkeit erleichtert werden.</t>
  </si>
  <si>
    <t>Dieser Abschnitt bezieht sich auf die Entfernung von Verpackungen aus dem Regal/ aus dem Verkaufsbereich der Filiale sowie auf die Entsorgung.</t>
  </si>
  <si>
    <t>Sekundäre Verpackungen sollten sich leicht aus dem Regal / vom Boden entfernen und nach dem Gebrauch entsorgen lassen (dieser Vorgang kann durch eine Palette mit vierseitiger Einfahrmöglichkeit erleichtert werden).</t>
  </si>
  <si>
    <t>Ist die Palette Teil eines Pooling- / Austauschsystems?</t>
  </si>
  <si>
    <t>Nur Paletten</t>
  </si>
  <si>
    <t>Die sekundäre Verpackung hat die Abfall- und Recyclingvorschriften zu erfüllen.</t>
  </si>
  <si>
    <t>Eine Trennung wird durch weniger Materialien und weniger Verkleben von Materialien vereinfacht.</t>
  </si>
  <si>
    <t>Zum Zusammenfalten oder Schneiden der äußeren Verpackung zwecks Entsorgung darf kein Werkzeug notwendig sein.</t>
  </si>
  <si>
    <t>Dies bezieht sich darauf, wie leicht das Produkt vom Käufer identifiziert, entnommen und zurückgestellt werden kann.</t>
  </si>
  <si>
    <t>Die sekundäre Verpackung sollte auf die primäre Verpackung abgestimmt sein und keine wichtigen für den Käufer bestimmten Informationen auf der primären Verpackung verdecken (z. B. Marke, Variante, Größe, Gewicht).</t>
  </si>
  <si>
    <t>Der Käufer sollte in der Lage sein, das Produkt leicht zu entnehmen, ohne durch die sekundäre Verpackung behindert zu werden.</t>
  </si>
  <si>
    <t>Der Käufer sollte in der Lage sein, das Produkt leicht zurückzustellen, ohne durch die sekundäre Verpackung behindert zu werden.</t>
  </si>
  <si>
    <t>Die Produkte bleiben aufrecht stehen, wenn aus der SRP-Lösung abverkauft wird.</t>
  </si>
  <si>
    <t>Die sekundäre Verpackung verbessert das allgemeine Erscheinungsbild der Warengruppe durch eine Verpackung von guter Qualität und die Verwendung von Farben, wenn dies angebracht ist.</t>
  </si>
  <si>
    <t>Die sekundäre Verpackung beeinträchtigt das Erscheinungsbild der Warengruppe nicht, wenn Produkte hieraus zum Teil abverkauft sind.</t>
  </si>
  <si>
    <t>Die sekundäre Verpackung oder das Regal versperren nicht den Blick auf die in der Auslage verbleibenden Produkte.</t>
  </si>
  <si>
    <t>Für den Käufer vernachlässigbare Informationen wie Barcodes, Karton, Gewicht, Packungen je Karton sollten sich nicht auf der Vorderseite der Lösung befinden.</t>
  </si>
  <si>
    <t>BENUTZERLEITFADEN ZUM BEURTEILUNGS-TOOL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</si>
</sst>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
    <numFmt numFmtId="177" formatCode="0.0000"/>
    <numFmt numFmtId="178" formatCode="0.000"/>
    <numFmt numFmtId="179" formatCode="0.0"/>
    <numFmt numFmtId="180" formatCode="0.000000"/>
    <numFmt numFmtId="181" formatCode="0.0%"/>
  </numFmts>
  <fonts count="20">
    <font>
      <sz val="10"/>
      <name val="Arial"/>
      <family val="0"/>
    </font>
    <font>
      <sz val="8"/>
      <name val="Arial"/>
      <family val="0"/>
    </font>
    <font>
      <b/>
      <sz val="12"/>
      <name val="Arial"/>
      <family val="2"/>
    </font>
    <font>
      <sz val="9"/>
      <name val="Arial"/>
      <family val="2"/>
    </font>
    <font>
      <b/>
      <sz val="9"/>
      <name val="Arial"/>
      <family val="2"/>
    </font>
    <font>
      <i/>
      <sz val="9"/>
      <name val="Arial"/>
      <family val="2"/>
    </font>
    <font>
      <i/>
      <sz val="10"/>
      <name val="Arial"/>
      <family val="2"/>
    </font>
    <font>
      <b/>
      <sz val="10"/>
      <name val="Arial"/>
      <family val="2"/>
    </font>
    <font>
      <b/>
      <i/>
      <sz val="10"/>
      <name val="Arial"/>
      <family val="2"/>
    </font>
    <font>
      <sz val="10"/>
      <color indexed="10"/>
      <name val="Arial"/>
      <family val="0"/>
    </font>
    <font>
      <b/>
      <sz val="14"/>
      <name val="Arial"/>
      <family val="2"/>
    </font>
    <font>
      <b/>
      <sz val="10"/>
      <color indexed="9"/>
      <name val="Arial"/>
      <family val="2"/>
    </font>
    <font>
      <sz val="10"/>
      <name val="Wingdings"/>
      <family val="0"/>
    </font>
    <font>
      <sz val="8"/>
      <name val="Tahoma"/>
      <family val="2"/>
    </font>
    <font>
      <b/>
      <sz val="10"/>
      <color indexed="10"/>
      <name val="Arial"/>
      <family val="2"/>
    </font>
    <font>
      <u val="single"/>
      <sz val="10"/>
      <color indexed="36"/>
      <name val="Arial"/>
      <family val="0"/>
    </font>
    <font>
      <u val="single"/>
      <sz val="10"/>
      <color indexed="12"/>
      <name val="Arial"/>
      <family val="0"/>
    </font>
    <font>
      <sz val="11"/>
      <name val="Arial"/>
      <family val="2"/>
    </font>
    <font>
      <b/>
      <sz val="10"/>
      <name val="Comic Sans MS"/>
      <family val="4"/>
    </font>
    <font>
      <b/>
      <u val="single"/>
      <sz val="11"/>
      <name val="Arial"/>
      <family val="2"/>
    </font>
  </fonts>
  <fills count="7">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s>
  <borders count="28">
    <border>
      <left/>
      <right/>
      <top/>
      <bottom/>
      <diagonal/>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0" fillId="2" borderId="1" xfId="0" applyFill="1" applyBorder="1" applyAlignment="1" applyProtection="1">
      <alignment horizontal="center"/>
      <protection locked="0"/>
    </xf>
    <xf numFmtId="0" fontId="2" fillId="0" borderId="0" xfId="0" applyFont="1"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2" fillId="0" borderId="0" xfId="0" applyFont="1" applyAlignment="1" applyProtection="1">
      <alignment/>
      <protection/>
    </xf>
    <xf numFmtId="0" fontId="4" fillId="0" borderId="0" xfId="0" applyFont="1" applyFill="1" applyAlignment="1" applyProtection="1">
      <alignment/>
      <protection/>
    </xf>
    <xf numFmtId="0" fontId="0" fillId="0" borderId="0" xfId="0" applyFill="1" applyAlignment="1" applyProtection="1">
      <alignment/>
      <protection/>
    </xf>
    <xf numFmtId="0" fontId="5" fillId="0" borderId="0" xfId="0" applyFont="1" applyFill="1" applyAlignment="1" applyProtection="1">
      <alignment/>
      <protection/>
    </xf>
    <xf numFmtId="0" fontId="3" fillId="0" borderId="0" xfId="0" applyFont="1" applyFill="1" applyAlignment="1" applyProtection="1">
      <alignment/>
      <protection/>
    </xf>
    <xf numFmtId="0" fontId="6"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7" fillId="0" borderId="2" xfId="0" applyFont="1" applyBorder="1" applyAlignment="1" applyProtection="1">
      <alignment/>
      <protection/>
    </xf>
    <xf numFmtId="0" fontId="5" fillId="0" borderId="3" xfId="0" applyFont="1"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0" xfId="0" applyBorder="1" applyAlignment="1" applyProtection="1">
      <alignment/>
      <protection/>
    </xf>
    <xf numFmtId="0" fontId="7" fillId="0" borderId="6" xfId="0" applyFont="1" applyBorder="1" applyAlignment="1" applyProtection="1">
      <alignment/>
      <protection/>
    </xf>
    <xf numFmtId="0" fontId="7" fillId="0" borderId="0" xfId="0" applyFont="1"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center"/>
      <protection/>
    </xf>
    <xf numFmtId="0" fontId="6" fillId="0" borderId="0" xfId="0" applyFont="1" applyFill="1" applyBorder="1" applyAlignment="1" applyProtection="1">
      <alignment/>
      <protection/>
    </xf>
    <xf numFmtId="0" fontId="0" fillId="0" borderId="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1" fillId="0" borderId="4" xfId="0" applyFont="1" applyBorder="1" applyAlignment="1" applyProtection="1">
      <alignment/>
      <protection/>
    </xf>
    <xf numFmtId="0" fontId="0" fillId="0" borderId="4" xfId="0" applyBorder="1" applyAlignment="1" applyProtection="1">
      <alignment horizontal="center"/>
      <protection/>
    </xf>
    <xf numFmtId="0" fontId="7" fillId="0" borderId="0" xfId="0" applyFont="1" applyBorder="1" applyAlignment="1" applyProtection="1">
      <alignment horizontal="center"/>
      <protection/>
    </xf>
    <xf numFmtId="0" fontId="8" fillId="0" borderId="0" xfId="0" applyFont="1" applyFill="1" applyBorder="1" applyAlignment="1" applyProtection="1">
      <alignment/>
      <protection/>
    </xf>
    <xf numFmtId="0" fontId="6" fillId="0" borderId="0" xfId="0" applyFont="1" applyBorder="1" applyAlignment="1" applyProtection="1">
      <alignment horizontal="center" wrapText="1"/>
      <protection/>
    </xf>
    <xf numFmtId="0" fontId="7" fillId="0" borderId="8" xfId="0" applyFont="1" applyBorder="1" applyAlignment="1" applyProtection="1">
      <alignment/>
      <protection/>
    </xf>
    <xf numFmtId="0" fontId="9" fillId="0" borderId="0" xfId="0" applyFont="1" applyBorder="1" applyAlignment="1" applyProtection="1">
      <alignment/>
      <protection/>
    </xf>
    <xf numFmtId="0" fontId="7" fillId="0" borderId="0" xfId="0" applyFont="1" applyBorder="1" applyAlignment="1" applyProtection="1">
      <alignment horizontal="right"/>
      <protection/>
    </xf>
    <xf numFmtId="0" fontId="9" fillId="0" borderId="8" xfId="0" applyFont="1" applyBorder="1" applyAlignment="1" applyProtection="1">
      <alignment/>
      <protection/>
    </xf>
    <xf numFmtId="0" fontId="7" fillId="0" borderId="2" xfId="0" applyFont="1" applyFill="1" applyBorder="1" applyAlignment="1" applyProtection="1">
      <alignment/>
      <protection/>
    </xf>
    <xf numFmtId="0" fontId="5" fillId="0" borderId="3" xfId="0" applyFont="1" applyFill="1" applyBorder="1" applyAlignment="1" applyProtection="1">
      <alignment/>
      <protection/>
    </xf>
    <xf numFmtId="0" fontId="0" fillId="0" borderId="3" xfId="0" applyFill="1" applyBorder="1" applyAlignment="1" applyProtection="1">
      <alignment/>
      <protection/>
    </xf>
    <xf numFmtId="0" fontId="6"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0" borderId="1" xfId="0" applyFont="1" applyBorder="1" applyAlignment="1" applyProtection="1">
      <alignment/>
      <protection/>
    </xf>
    <xf numFmtId="0" fontId="0" fillId="0" borderId="0" xfId="0" applyAlignment="1" applyProtection="1">
      <alignment horizontal="left" vertical="top" wrapText="1"/>
      <protection/>
    </xf>
    <xf numFmtId="0" fontId="0" fillId="0" borderId="0" xfId="0" applyFill="1" applyAlignment="1" applyProtection="1">
      <alignment horizontal="right" vertical="top"/>
      <protection/>
    </xf>
    <xf numFmtId="0" fontId="7" fillId="0" borderId="0" xfId="0" applyFont="1" applyFill="1" applyAlignment="1" applyProtection="1">
      <alignment horizontal="left" vertical="top"/>
      <protection/>
    </xf>
    <xf numFmtId="0" fontId="0" fillId="0" borderId="0" xfId="0" applyAlignment="1" applyProtection="1">
      <alignment horizontal="left" vertical="top"/>
      <protection/>
    </xf>
    <xf numFmtId="9" fontId="7" fillId="0" borderId="9" xfId="19" applyNumberFormat="1" applyFont="1" applyBorder="1" applyAlignment="1" applyProtection="1">
      <alignment horizontal="left"/>
      <protection/>
    </xf>
    <xf numFmtId="9" fontId="0" fillId="0" borderId="0" xfId="19" applyAlignment="1" applyProtection="1">
      <alignment/>
      <protection/>
    </xf>
    <xf numFmtId="179" fontId="0" fillId="0" borderId="0" xfId="0" applyNumberFormat="1" applyAlignment="1" applyProtection="1">
      <alignment horizontal="center"/>
      <protection/>
    </xf>
    <xf numFmtId="0" fontId="11" fillId="0" borderId="6" xfId="0" applyFont="1" applyBorder="1" applyAlignment="1" applyProtection="1">
      <alignment/>
      <protection/>
    </xf>
    <xf numFmtId="181" fontId="0" fillId="0" borderId="9" xfId="19" applyNumberFormat="1" applyBorder="1" applyAlignment="1" applyProtection="1">
      <alignment horizontal="center"/>
      <protection/>
    </xf>
    <xf numFmtId="0" fontId="12" fillId="0" borderId="1" xfId="0" applyFont="1" applyBorder="1" applyAlignment="1" applyProtection="1">
      <alignment horizontal="left"/>
      <protection/>
    </xf>
    <xf numFmtId="0" fontId="0" fillId="3" borderId="0" xfId="0" applyFill="1" applyAlignment="1" applyProtection="1">
      <alignment/>
      <protection/>
    </xf>
    <xf numFmtId="0" fontId="0" fillId="3" borderId="0" xfId="0" applyFill="1" applyAlignment="1" applyProtection="1">
      <alignment horizontal="center"/>
      <protection/>
    </xf>
    <xf numFmtId="0" fontId="7" fillId="3" borderId="0" xfId="0" applyFont="1" applyFill="1" applyAlignment="1" applyProtection="1">
      <alignment/>
      <protection/>
    </xf>
    <xf numFmtId="0" fontId="0" fillId="3" borderId="0" xfId="0" applyFill="1" applyAlignment="1" applyProtection="1" quotePrefix="1">
      <alignment/>
      <protection/>
    </xf>
    <xf numFmtId="0" fontId="0" fillId="0" borderId="0" xfId="0" applyFill="1" applyBorder="1" applyAlignment="1" applyProtection="1">
      <alignment/>
      <protection locked="0"/>
    </xf>
    <xf numFmtId="9" fontId="0" fillId="2" borderId="1" xfId="19" applyFill="1" applyBorder="1" applyAlignment="1" applyProtection="1">
      <alignment horizontal="left"/>
      <protection locked="0"/>
    </xf>
    <xf numFmtId="0" fontId="0" fillId="0" borderId="0" xfId="0" applyFont="1" applyBorder="1" applyAlignment="1" applyProtection="1">
      <alignment/>
      <protection/>
    </xf>
    <xf numFmtId="0" fontId="1" fillId="0" borderId="0" xfId="0" applyFont="1" applyBorder="1" applyAlignment="1" applyProtection="1">
      <alignment horizontal="center"/>
      <protection/>
    </xf>
    <xf numFmtId="0" fontId="0" fillId="0" borderId="10" xfId="0" applyFont="1" applyBorder="1"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181" fontId="0" fillId="0" borderId="1" xfId="19" applyNumberFormat="1" applyFill="1" applyBorder="1" applyAlignment="1" applyProtection="1">
      <alignment/>
      <protection/>
    </xf>
    <xf numFmtId="0" fontId="0" fillId="0" borderId="1" xfId="0" applyBorder="1" applyAlignment="1" applyProtection="1">
      <alignment/>
      <protection/>
    </xf>
    <xf numFmtId="0" fontId="7" fillId="4" borderId="14" xfId="0" applyFont="1" applyFill="1" applyBorder="1" applyAlignment="1">
      <alignment vertical="top" wrapText="1"/>
    </xf>
    <xf numFmtId="0" fontId="7" fillId="4" borderId="15" xfId="0" applyFont="1" applyFill="1" applyBorder="1" applyAlignment="1">
      <alignment vertical="top" wrapText="1"/>
    </xf>
    <xf numFmtId="0" fontId="7" fillId="4" borderId="16" xfId="0" applyFont="1" applyFill="1" applyBorder="1" applyAlignment="1">
      <alignment vertical="top" wrapText="1"/>
    </xf>
    <xf numFmtId="0" fontId="7" fillId="4" borderId="17" xfId="0" applyFont="1" applyFill="1" applyBorder="1" applyAlignment="1">
      <alignment vertical="top" wrapText="1"/>
    </xf>
    <xf numFmtId="0" fontId="7" fillId="5" borderId="0" xfId="0" applyFont="1" applyFill="1" applyAlignment="1">
      <alignment vertical="top" wrapText="1"/>
    </xf>
    <xf numFmtId="0" fontId="0" fillId="5" borderId="1" xfId="0" applyFont="1" applyFill="1" applyBorder="1" applyAlignment="1">
      <alignment vertical="top" wrapText="1"/>
    </xf>
    <xf numFmtId="0" fontId="17" fillId="5" borderId="0" xfId="0" applyFont="1" applyFill="1" applyAlignment="1">
      <alignment vertical="top" wrapText="1"/>
    </xf>
    <xf numFmtId="0" fontId="0" fillId="5" borderId="0" xfId="0" applyFont="1" applyFill="1" applyAlignment="1">
      <alignment vertical="top" wrapText="1"/>
    </xf>
    <xf numFmtId="0" fontId="0" fillId="5" borderId="18" xfId="0" applyFont="1" applyFill="1" applyBorder="1" applyAlignment="1">
      <alignment vertical="top" wrapText="1"/>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5" borderId="21" xfId="0" applyFont="1" applyFill="1" applyBorder="1" applyAlignment="1">
      <alignment vertical="top" wrapText="1"/>
    </xf>
    <xf numFmtId="0" fontId="0" fillId="5" borderId="22" xfId="0" applyFont="1" applyFill="1" applyBorder="1" applyAlignment="1">
      <alignment vertical="top" wrapText="1"/>
    </xf>
    <xf numFmtId="0" fontId="7" fillId="5" borderId="13" xfId="0" applyFont="1" applyFill="1" applyBorder="1" applyAlignment="1">
      <alignment horizontal="left" vertical="top" wrapText="1"/>
    </xf>
    <xf numFmtId="0" fontId="7" fillId="5" borderId="1" xfId="0" applyFont="1" applyFill="1" applyBorder="1" applyAlignment="1">
      <alignment vertical="top" wrapText="1"/>
    </xf>
    <xf numFmtId="0" fontId="7" fillId="5" borderId="23" xfId="0" applyFont="1" applyFill="1" applyBorder="1" applyAlignment="1">
      <alignment horizontal="left" vertical="top" wrapText="1"/>
    </xf>
    <xf numFmtId="0" fontId="7" fillId="5" borderId="21" xfId="0" applyFont="1" applyFill="1" applyBorder="1" applyAlignment="1">
      <alignment vertical="top" wrapText="1"/>
    </xf>
    <xf numFmtId="181" fontId="7" fillId="0" borderId="0" xfId="19" applyNumberFormat="1" applyFont="1" applyBorder="1" applyAlignment="1" applyProtection="1">
      <alignment horizontal="right"/>
      <protection/>
    </xf>
    <xf numFmtId="0" fontId="1" fillId="0" borderId="0" xfId="0" applyFont="1" applyBorder="1" applyAlignment="1" applyProtection="1">
      <alignment horizontal="center" vertical="top" wrapText="1"/>
      <protection/>
    </xf>
    <xf numFmtId="0" fontId="0" fillId="6" borderId="1" xfId="0" applyFill="1" applyBorder="1" applyAlignment="1" applyProtection="1">
      <alignment horizontal="center"/>
      <protection locked="0"/>
    </xf>
    <xf numFmtId="0" fontId="0" fillId="6" borderId="3" xfId="0" applyFont="1" applyFill="1" applyBorder="1" applyAlignment="1" applyProtection="1">
      <alignment/>
      <protection locked="0"/>
    </xf>
    <xf numFmtId="0" fontId="0" fillId="6" borderId="3" xfId="0" applyFill="1" applyBorder="1" applyAlignment="1" applyProtection="1">
      <alignment/>
      <protection locked="0"/>
    </xf>
    <xf numFmtId="0" fontId="7" fillId="6" borderId="5" xfId="0" applyFont="1" applyFill="1" applyBorder="1" applyAlignment="1" applyProtection="1">
      <alignment/>
      <protection locked="0"/>
    </xf>
    <xf numFmtId="0" fontId="0" fillId="6" borderId="4" xfId="0" applyFill="1" applyBorder="1" applyAlignment="1" applyProtection="1">
      <alignment/>
      <protection locked="0"/>
    </xf>
    <xf numFmtId="0" fontId="0" fillId="6" borderId="6" xfId="0" applyFill="1" applyBorder="1" applyAlignment="1" applyProtection="1">
      <alignment/>
      <protection locked="0"/>
    </xf>
    <xf numFmtId="0" fontId="0" fillId="6" borderId="0" xfId="0" applyFill="1" applyBorder="1" applyAlignment="1" applyProtection="1">
      <alignment/>
      <protection locked="0"/>
    </xf>
    <xf numFmtId="0" fontId="0" fillId="6" borderId="7" xfId="0" applyFill="1" applyBorder="1" applyAlignment="1" applyProtection="1">
      <alignment/>
      <protection locked="0"/>
    </xf>
    <xf numFmtId="0" fontId="0" fillId="6" borderId="8" xfId="0" applyFill="1" applyBorder="1" applyAlignment="1" applyProtection="1">
      <alignment/>
      <protection locked="0"/>
    </xf>
    <xf numFmtId="0" fontId="0" fillId="6" borderId="3" xfId="0" applyFont="1" applyFill="1" applyBorder="1" applyAlignment="1" applyProtection="1">
      <alignment/>
      <protection/>
    </xf>
    <xf numFmtId="14" fontId="0" fillId="6" borderId="9" xfId="0" applyNumberFormat="1" applyFill="1" applyBorder="1" applyAlignment="1" applyProtection="1">
      <alignment/>
      <protection locked="0"/>
    </xf>
    <xf numFmtId="0" fontId="0" fillId="6" borderId="9" xfId="0" applyFill="1" applyBorder="1" applyAlignment="1" applyProtection="1">
      <alignment/>
      <protection locked="0"/>
    </xf>
    <xf numFmtId="179" fontId="0" fillId="6" borderId="1" xfId="0" applyNumberFormat="1" applyFont="1" applyFill="1" applyBorder="1" applyAlignment="1" applyProtection="1">
      <alignment horizontal="right"/>
      <protection locked="0"/>
    </xf>
    <xf numFmtId="0" fontId="0" fillId="6" borderId="1" xfId="0" applyFont="1" applyFill="1" applyBorder="1" applyAlignment="1" applyProtection="1">
      <alignment horizontal="right"/>
      <protection locked="0"/>
    </xf>
    <xf numFmtId="0" fontId="2"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14" fillId="0" borderId="0" xfId="0" applyFont="1" applyFill="1" applyBorder="1" applyAlignment="1" applyProtection="1">
      <alignment/>
      <protection/>
    </xf>
    <xf numFmtId="0" fontId="10" fillId="0" borderId="24" xfId="0" applyFont="1" applyBorder="1" applyAlignment="1" applyProtection="1">
      <alignment horizontal="center"/>
      <protection/>
    </xf>
    <xf numFmtId="0" fontId="10" fillId="0" borderId="25" xfId="0" applyFont="1" applyBorder="1" applyAlignment="1" applyProtection="1">
      <alignment horizontal="center"/>
      <protection/>
    </xf>
    <xf numFmtId="0" fontId="10" fillId="3" borderId="24" xfId="0" applyFont="1" applyFill="1" applyBorder="1" applyAlignment="1" applyProtection="1">
      <alignment horizontal="center"/>
      <protection/>
    </xf>
    <xf numFmtId="0" fontId="10" fillId="3" borderId="25" xfId="0" applyFont="1" applyFill="1" applyBorder="1" applyAlignment="1" applyProtection="1">
      <alignment horizontal="center"/>
      <protection/>
    </xf>
    <xf numFmtId="0" fontId="0" fillId="3" borderId="0" xfId="0" applyFill="1" applyAlignment="1" applyProtection="1">
      <alignment vertical="top" wrapText="1"/>
      <protection/>
    </xf>
    <xf numFmtId="0" fontId="0" fillId="0" borderId="12" xfId="0" applyFill="1" applyBorder="1" applyAlignment="1" applyProtection="1">
      <alignment horizontal="left"/>
      <protection/>
    </xf>
    <xf numFmtId="0" fontId="0" fillId="0" borderId="26" xfId="0" applyFill="1" applyBorder="1" applyAlignment="1" applyProtection="1">
      <alignment horizontal="left"/>
      <protection/>
    </xf>
    <xf numFmtId="0" fontId="0" fillId="0" borderId="13" xfId="0" applyFill="1" applyBorder="1" applyAlignment="1" applyProtection="1">
      <alignment horizontal="left"/>
      <protection/>
    </xf>
    <xf numFmtId="0" fontId="7" fillId="0" borderId="12" xfId="0" applyFont="1" applyBorder="1" applyAlignment="1" applyProtection="1">
      <alignment horizontal="left"/>
      <protection/>
    </xf>
    <xf numFmtId="0" fontId="7" fillId="0" borderId="26" xfId="0" applyFont="1" applyBorder="1" applyAlignment="1" applyProtection="1">
      <alignment horizontal="left"/>
      <protection/>
    </xf>
    <xf numFmtId="0" fontId="7" fillId="0" borderId="13" xfId="0" applyFont="1" applyBorder="1" applyAlignment="1" applyProtection="1">
      <alignment horizontal="left"/>
      <protection/>
    </xf>
    <xf numFmtId="9" fontId="7" fillId="0" borderId="0" xfId="19" applyFont="1" applyBorder="1" applyAlignment="1" applyProtection="1">
      <alignment horizontal="center"/>
      <protection/>
    </xf>
    <xf numFmtId="0" fontId="19" fillId="5" borderId="0" xfId="0" applyFont="1" applyFill="1" applyAlignment="1">
      <alignment horizontal="left" vertical="top" wrapText="1" indent="9"/>
    </xf>
    <xf numFmtId="0" fontId="9" fillId="5" borderId="27" xfId="0" applyFont="1" applyFill="1" applyBorder="1" applyAlignment="1">
      <alignment horizontal="left" vertical="top" wrapText="1"/>
    </xf>
    <xf numFmtId="0" fontId="9" fillId="5" borderId="0" xfId="0" applyFont="1"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5">
    <dxf>
      <fill>
        <patternFill>
          <bgColor rgb="FFFF0000"/>
        </patternFill>
      </fill>
      <border/>
    </dxf>
    <dxf>
      <fill>
        <patternFill>
          <bgColor rgb="FF00FF00"/>
        </patternFill>
      </fill>
      <border/>
    </dxf>
    <dxf>
      <font>
        <b/>
        <i val="0"/>
      </font>
      <border/>
    </dxf>
    <dxf>
      <font>
        <b val="0"/>
        <i val="0"/>
        <u val="double"/>
        <color rgb="FFFF0000"/>
      </font>
      <border/>
    </dxf>
    <dxf>
      <fill>
        <patternFill patternType="lightUp"/>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User Guide'!D7" /><Relationship Id="rId3" Type="http://schemas.openxmlformats.org/officeDocument/2006/relationships/hyperlink" Target="#'User Guide'!D7" /><Relationship Id="rId4" Type="http://schemas.openxmlformats.org/officeDocument/2006/relationships/hyperlink" Target="#'User Guide'!D8" /><Relationship Id="rId5" Type="http://schemas.openxmlformats.org/officeDocument/2006/relationships/hyperlink" Target="#'User Guide'!D8" /><Relationship Id="rId6" Type="http://schemas.openxmlformats.org/officeDocument/2006/relationships/hyperlink" Target="#'User Guide'!D9" /><Relationship Id="rId7" Type="http://schemas.openxmlformats.org/officeDocument/2006/relationships/hyperlink" Target="#'User Guide'!D9" /><Relationship Id="rId8" Type="http://schemas.openxmlformats.org/officeDocument/2006/relationships/hyperlink" Target="#'User Guide'!D10" /><Relationship Id="rId9" Type="http://schemas.openxmlformats.org/officeDocument/2006/relationships/hyperlink" Target="#'User Guide'!D10" /><Relationship Id="rId10" Type="http://schemas.openxmlformats.org/officeDocument/2006/relationships/hyperlink" Target="#'User Guide'!D11" /><Relationship Id="rId11" Type="http://schemas.openxmlformats.org/officeDocument/2006/relationships/hyperlink" Target="#'User Guide'!D11" /><Relationship Id="rId12" Type="http://schemas.openxmlformats.org/officeDocument/2006/relationships/hyperlink" Target="#'User Guide'!D12" /><Relationship Id="rId13" Type="http://schemas.openxmlformats.org/officeDocument/2006/relationships/hyperlink" Target="#'User Guide'!D12" /><Relationship Id="rId14" Type="http://schemas.openxmlformats.org/officeDocument/2006/relationships/hyperlink" Target="#'User Guide'!D14" /><Relationship Id="rId15" Type="http://schemas.openxmlformats.org/officeDocument/2006/relationships/hyperlink" Target="#'User Guide'!D14" /><Relationship Id="rId16" Type="http://schemas.openxmlformats.org/officeDocument/2006/relationships/hyperlink" Target="#'User Guide'!D15" /><Relationship Id="rId17" Type="http://schemas.openxmlformats.org/officeDocument/2006/relationships/hyperlink" Target="#'User Guide'!D15" /><Relationship Id="rId18" Type="http://schemas.openxmlformats.org/officeDocument/2006/relationships/hyperlink" Target="#'User Guide'!D16" /><Relationship Id="rId19" Type="http://schemas.openxmlformats.org/officeDocument/2006/relationships/hyperlink" Target="#'User Guide'!D16" /><Relationship Id="rId20" Type="http://schemas.openxmlformats.org/officeDocument/2006/relationships/hyperlink" Target="#'User Guide'!D17" /><Relationship Id="rId21" Type="http://schemas.openxmlformats.org/officeDocument/2006/relationships/hyperlink" Target="#'User Guide'!D17" /><Relationship Id="rId22" Type="http://schemas.openxmlformats.org/officeDocument/2006/relationships/hyperlink" Target="#'User Guide'!D18" /><Relationship Id="rId23" Type="http://schemas.openxmlformats.org/officeDocument/2006/relationships/hyperlink" Target="#'User Guide'!D18" /><Relationship Id="rId24" Type="http://schemas.openxmlformats.org/officeDocument/2006/relationships/hyperlink" Target="#'User Guide'!D20" /><Relationship Id="rId25" Type="http://schemas.openxmlformats.org/officeDocument/2006/relationships/hyperlink" Target="#'User Guide'!D20" /><Relationship Id="rId26" Type="http://schemas.openxmlformats.org/officeDocument/2006/relationships/hyperlink" Target="#'User Guide'!D21" /><Relationship Id="rId27" Type="http://schemas.openxmlformats.org/officeDocument/2006/relationships/hyperlink" Target="#'User Guide'!D21" /><Relationship Id="rId28" Type="http://schemas.openxmlformats.org/officeDocument/2006/relationships/hyperlink" Target="#'User Guide'!D22" /><Relationship Id="rId29" Type="http://schemas.openxmlformats.org/officeDocument/2006/relationships/hyperlink" Target="#'User Guide'!D22" /><Relationship Id="rId30" Type="http://schemas.openxmlformats.org/officeDocument/2006/relationships/hyperlink" Target="#'User Guide'!D23" /><Relationship Id="rId31" Type="http://schemas.openxmlformats.org/officeDocument/2006/relationships/hyperlink" Target="#'User Guide'!D23" /><Relationship Id="rId32" Type="http://schemas.openxmlformats.org/officeDocument/2006/relationships/hyperlink" Target="#'User Guide'!D24" /><Relationship Id="rId33" Type="http://schemas.openxmlformats.org/officeDocument/2006/relationships/hyperlink" Target="#'User Guide'!D24" /><Relationship Id="rId34" Type="http://schemas.openxmlformats.org/officeDocument/2006/relationships/hyperlink" Target="#'User Guide'!D25" /><Relationship Id="rId35" Type="http://schemas.openxmlformats.org/officeDocument/2006/relationships/hyperlink" Target="#'User Guide'!D25" /><Relationship Id="rId36" Type="http://schemas.openxmlformats.org/officeDocument/2006/relationships/hyperlink" Target="#'User Guide'!D27" /><Relationship Id="rId37" Type="http://schemas.openxmlformats.org/officeDocument/2006/relationships/hyperlink" Target="#'User Guide'!D27" /><Relationship Id="rId38" Type="http://schemas.openxmlformats.org/officeDocument/2006/relationships/hyperlink" Target="#'User Guide'!D28" /><Relationship Id="rId39" Type="http://schemas.openxmlformats.org/officeDocument/2006/relationships/hyperlink" Target="#'User Guide'!D28" /><Relationship Id="rId40" Type="http://schemas.openxmlformats.org/officeDocument/2006/relationships/hyperlink" Target="#'User Guide'!D29" /><Relationship Id="rId41" Type="http://schemas.openxmlformats.org/officeDocument/2006/relationships/hyperlink" Target="#'User Guide'!D29" /><Relationship Id="rId42" Type="http://schemas.openxmlformats.org/officeDocument/2006/relationships/hyperlink" Target="#'User Guide'!D30" /><Relationship Id="rId43" Type="http://schemas.openxmlformats.org/officeDocument/2006/relationships/hyperlink" Target="#'User Guide'!D30" /><Relationship Id="rId44" Type="http://schemas.openxmlformats.org/officeDocument/2006/relationships/hyperlink" Target="#'User Guide'!D31" /><Relationship Id="rId45" Type="http://schemas.openxmlformats.org/officeDocument/2006/relationships/hyperlink" Target="#'User Guide'!D31" /><Relationship Id="rId46" Type="http://schemas.openxmlformats.org/officeDocument/2006/relationships/hyperlink" Target="#'User Guide'!D33" /><Relationship Id="rId47" Type="http://schemas.openxmlformats.org/officeDocument/2006/relationships/hyperlink" Target="#'User Guide'!D33" /><Relationship Id="rId48" Type="http://schemas.openxmlformats.org/officeDocument/2006/relationships/hyperlink" Target="#'User Guide'!D34" /><Relationship Id="rId49" Type="http://schemas.openxmlformats.org/officeDocument/2006/relationships/hyperlink" Target="#'User Guide'!D34" /><Relationship Id="rId50" Type="http://schemas.openxmlformats.org/officeDocument/2006/relationships/hyperlink" Target="#'User Guide'!D35" /><Relationship Id="rId51" Type="http://schemas.openxmlformats.org/officeDocument/2006/relationships/hyperlink" Target="#'User Guide'!D35" /><Relationship Id="rId52" Type="http://schemas.openxmlformats.org/officeDocument/2006/relationships/hyperlink" Target="#'User Guide'!D36" /><Relationship Id="rId53" Type="http://schemas.openxmlformats.org/officeDocument/2006/relationships/hyperlink" Target="#'User Guide'!D36" /><Relationship Id="rId54" Type="http://schemas.openxmlformats.org/officeDocument/2006/relationships/hyperlink" Target="#'User Guide'!D37" /><Relationship Id="rId55" Type="http://schemas.openxmlformats.org/officeDocument/2006/relationships/hyperlink" Target="#'User Guide'!D37" /><Relationship Id="rId56" Type="http://schemas.openxmlformats.org/officeDocument/2006/relationships/hyperlink" Target="#'User Guide'!D38" /><Relationship Id="rId57" Type="http://schemas.openxmlformats.org/officeDocument/2006/relationships/hyperlink" Target="#'User Guide'!D38" /><Relationship Id="rId58" Type="http://schemas.openxmlformats.org/officeDocument/2006/relationships/hyperlink" Target="#'User Guide'!D39" /><Relationship Id="rId59" Type="http://schemas.openxmlformats.org/officeDocument/2006/relationships/hyperlink" Target="#'User Guide'!D39" /><Relationship Id="rId60" Type="http://schemas.openxmlformats.org/officeDocument/2006/relationships/hyperlink" Target="#'User Guide'!D40" /><Relationship Id="rId61" Type="http://schemas.openxmlformats.org/officeDocument/2006/relationships/hyperlink" Target="#'User Guide'!D40" /><Relationship Id="rId62" Type="http://schemas.openxmlformats.org/officeDocument/2006/relationships/hyperlink" Target="#'User Guide'!C6" /><Relationship Id="rId63" Type="http://schemas.openxmlformats.org/officeDocument/2006/relationships/hyperlink" Target="#'User Guide'!C6" /><Relationship Id="rId64" Type="http://schemas.openxmlformats.org/officeDocument/2006/relationships/hyperlink" Target="#'User Guide'!C13" /><Relationship Id="rId65" Type="http://schemas.openxmlformats.org/officeDocument/2006/relationships/hyperlink" Target="#'User Guide'!C13" /><Relationship Id="rId66" Type="http://schemas.openxmlformats.org/officeDocument/2006/relationships/hyperlink" Target="#'User Guide'!C19" /><Relationship Id="rId67" Type="http://schemas.openxmlformats.org/officeDocument/2006/relationships/hyperlink" Target="#'User Guide'!C19" /><Relationship Id="rId68" Type="http://schemas.openxmlformats.org/officeDocument/2006/relationships/hyperlink" Target="#'User Guide'!C26" /><Relationship Id="rId69" Type="http://schemas.openxmlformats.org/officeDocument/2006/relationships/hyperlink" Target="#'User Guide'!C26" /><Relationship Id="rId70" Type="http://schemas.openxmlformats.org/officeDocument/2006/relationships/hyperlink" Target="#'User Guide'!C32" /><Relationship Id="rId71" Type="http://schemas.openxmlformats.org/officeDocument/2006/relationships/hyperlink" Target="#'User Guide'!C32"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CR Europe'!E18" /><Relationship Id="rId3" Type="http://schemas.openxmlformats.org/officeDocument/2006/relationships/hyperlink" Target="#'ECR Europe'!E18" /><Relationship Id="rId4" Type="http://schemas.openxmlformats.org/officeDocument/2006/relationships/hyperlink" Target="#'ECR Europe'!B29" /><Relationship Id="rId5" Type="http://schemas.openxmlformats.org/officeDocument/2006/relationships/hyperlink" Target="#'ECR Europe'!B29" /><Relationship Id="rId6" Type="http://schemas.openxmlformats.org/officeDocument/2006/relationships/hyperlink" Target="#'ECR Europe'!B42" /><Relationship Id="rId7" Type="http://schemas.openxmlformats.org/officeDocument/2006/relationships/hyperlink" Target="#'ECR Europe'!B42" /><Relationship Id="rId8" Type="http://schemas.openxmlformats.org/officeDocument/2006/relationships/hyperlink" Target="#'ECR Europe'!B41" /><Relationship Id="rId9" Type="http://schemas.openxmlformats.org/officeDocument/2006/relationships/hyperlink" Target="#'ECR Europe'!B41" /><Relationship Id="rId10" Type="http://schemas.openxmlformats.org/officeDocument/2006/relationships/hyperlink" Target="#'ECR Europe'!B40" /><Relationship Id="rId11" Type="http://schemas.openxmlformats.org/officeDocument/2006/relationships/hyperlink" Target="#'ECR Europe'!B40" /><Relationship Id="rId12" Type="http://schemas.openxmlformats.org/officeDocument/2006/relationships/hyperlink" Target="#'ECR Europe'!B39" /><Relationship Id="rId13" Type="http://schemas.openxmlformats.org/officeDocument/2006/relationships/hyperlink" Target="#'ECR Europe'!B39" /><Relationship Id="rId14" Type="http://schemas.openxmlformats.org/officeDocument/2006/relationships/hyperlink" Target="#'ECR Europe'!B36" /><Relationship Id="rId15" Type="http://schemas.openxmlformats.org/officeDocument/2006/relationships/hyperlink" Target="#'ECR Europe'!B36" /><Relationship Id="rId16" Type="http://schemas.openxmlformats.org/officeDocument/2006/relationships/image" Target="../media/image3.jpeg" /><Relationship Id="rId17" Type="http://schemas.openxmlformats.org/officeDocument/2006/relationships/hyperlink" Target="#'ECR Europe'!A1" /><Relationship Id="rId18" Type="http://schemas.openxmlformats.org/officeDocument/2006/relationships/hyperlink" Target="#'ECR Europe'!A1" /><Relationship Id="rId19" Type="http://schemas.openxmlformats.org/officeDocument/2006/relationships/hyperlink" Target="#'ECR Europe'!B28" /><Relationship Id="rId20" Type="http://schemas.openxmlformats.org/officeDocument/2006/relationships/hyperlink" Target="#'ECR Europe'!B28" /><Relationship Id="rId21" Type="http://schemas.openxmlformats.org/officeDocument/2006/relationships/hyperlink" Target="#'ECR Europe'!B30" /><Relationship Id="rId22" Type="http://schemas.openxmlformats.org/officeDocument/2006/relationships/hyperlink" Target="#'ECR Europe'!B30" /><Relationship Id="rId23" Type="http://schemas.openxmlformats.org/officeDocument/2006/relationships/hyperlink" Target="#'ECR Europe'!B31" /><Relationship Id="rId24" Type="http://schemas.openxmlformats.org/officeDocument/2006/relationships/hyperlink" Target="#'ECR Europe'!B31" /><Relationship Id="rId25" Type="http://schemas.openxmlformats.org/officeDocument/2006/relationships/hyperlink" Target="#'ECR Europe'!B32" /><Relationship Id="rId26" Type="http://schemas.openxmlformats.org/officeDocument/2006/relationships/hyperlink" Target="#'ECR Europe'!B32" /><Relationship Id="rId27" Type="http://schemas.openxmlformats.org/officeDocument/2006/relationships/hyperlink" Target="#'ECR Europe'!B33" /><Relationship Id="rId28" Type="http://schemas.openxmlformats.org/officeDocument/2006/relationships/hyperlink" Target="#'ECR Europe'!B33" /><Relationship Id="rId29" Type="http://schemas.openxmlformats.org/officeDocument/2006/relationships/hyperlink" Target="#'ECR Europe'!E19" /><Relationship Id="rId30" Type="http://schemas.openxmlformats.org/officeDocument/2006/relationships/hyperlink" Target="#'ECR Europe'!E19" /><Relationship Id="rId31" Type="http://schemas.openxmlformats.org/officeDocument/2006/relationships/hyperlink" Target="#'ECR Europe'!E20" /><Relationship Id="rId32" Type="http://schemas.openxmlformats.org/officeDocument/2006/relationships/hyperlink" Target="#'ECR Europe'!E20" /><Relationship Id="rId33" Type="http://schemas.openxmlformats.org/officeDocument/2006/relationships/hyperlink" Target="#'ECR Europe'!B45" /><Relationship Id="rId34" Type="http://schemas.openxmlformats.org/officeDocument/2006/relationships/hyperlink" Target="#'ECR Europe'!B45" /><Relationship Id="rId35" Type="http://schemas.openxmlformats.org/officeDocument/2006/relationships/hyperlink" Target="#'ECR Europe'!B47" /><Relationship Id="rId36" Type="http://schemas.openxmlformats.org/officeDocument/2006/relationships/hyperlink" Target="#'ECR Europe'!B47" /><Relationship Id="rId37" Type="http://schemas.openxmlformats.org/officeDocument/2006/relationships/hyperlink" Target="#'ECR Europe'!B46" /><Relationship Id="rId38" Type="http://schemas.openxmlformats.org/officeDocument/2006/relationships/hyperlink" Target="#'ECR Europe'!B46" /><Relationship Id="rId39" Type="http://schemas.openxmlformats.org/officeDocument/2006/relationships/hyperlink" Target="#'ECR Europe'!B48" /><Relationship Id="rId40" Type="http://schemas.openxmlformats.org/officeDocument/2006/relationships/hyperlink" Target="#'ECR Europe'!B48" /><Relationship Id="rId41" Type="http://schemas.openxmlformats.org/officeDocument/2006/relationships/hyperlink" Target="#'ECR Europe'!B49" /><Relationship Id="rId42" Type="http://schemas.openxmlformats.org/officeDocument/2006/relationships/hyperlink" Target="#'ECR Europe'!B49" /><Relationship Id="rId43" Type="http://schemas.openxmlformats.org/officeDocument/2006/relationships/hyperlink" Target="#'ECR Europe'!B50" /><Relationship Id="rId44" Type="http://schemas.openxmlformats.org/officeDocument/2006/relationships/hyperlink" Target="#'ECR Europe'!B50" /><Relationship Id="rId45" Type="http://schemas.openxmlformats.org/officeDocument/2006/relationships/hyperlink" Target="#'ECR Europe'!E21" /><Relationship Id="rId46" Type="http://schemas.openxmlformats.org/officeDocument/2006/relationships/hyperlink" Target="#'ECR Europe'!E21" /><Relationship Id="rId47" Type="http://schemas.openxmlformats.org/officeDocument/2006/relationships/hyperlink" Target="#'ECR Europe'!B53" /><Relationship Id="rId48" Type="http://schemas.openxmlformats.org/officeDocument/2006/relationships/hyperlink" Target="#'ECR Europe'!B53" /><Relationship Id="rId49" Type="http://schemas.openxmlformats.org/officeDocument/2006/relationships/hyperlink" Target="#'ECR Europe'!B54" /><Relationship Id="rId50" Type="http://schemas.openxmlformats.org/officeDocument/2006/relationships/hyperlink" Target="#'ECR Europe'!B54" /><Relationship Id="rId51" Type="http://schemas.openxmlformats.org/officeDocument/2006/relationships/hyperlink" Target="#'ECR Europe'!B55" /><Relationship Id="rId52" Type="http://schemas.openxmlformats.org/officeDocument/2006/relationships/hyperlink" Target="#'ECR Europe'!B55" /><Relationship Id="rId53" Type="http://schemas.openxmlformats.org/officeDocument/2006/relationships/hyperlink" Target="#'ECR Europe'!B56" /><Relationship Id="rId54" Type="http://schemas.openxmlformats.org/officeDocument/2006/relationships/hyperlink" Target="#'ECR Europe'!B56" /><Relationship Id="rId55" Type="http://schemas.openxmlformats.org/officeDocument/2006/relationships/hyperlink" Target="#'ECR Europe'!B57" /><Relationship Id="rId56" Type="http://schemas.openxmlformats.org/officeDocument/2006/relationships/hyperlink" Target="#'ECR Europe'!B57" /><Relationship Id="rId57" Type="http://schemas.openxmlformats.org/officeDocument/2006/relationships/hyperlink" Target="#'ECR Europe'!E22" /><Relationship Id="rId58" Type="http://schemas.openxmlformats.org/officeDocument/2006/relationships/hyperlink" Target="#'ECR Europe'!E22" /><Relationship Id="rId59" Type="http://schemas.openxmlformats.org/officeDocument/2006/relationships/hyperlink" Target="#'ECR Europe'!B60" /><Relationship Id="rId60" Type="http://schemas.openxmlformats.org/officeDocument/2006/relationships/hyperlink" Target="#'ECR Europe'!B60" /><Relationship Id="rId61" Type="http://schemas.openxmlformats.org/officeDocument/2006/relationships/hyperlink" Target="#'ECR Europe'!B61" /><Relationship Id="rId62" Type="http://schemas.openxmlformats.org/officeDocument/2006/relationships/hyperlink" Target="#'ECR Europe'!B61" /><Relationship Id="rId63" Type="http://schemas.openxmlformats.org/officeDocument/2006/relationships/hyperlink" Target="#'ECR Europe'!B62" /><Relationship Id="rId64" Type="http://schemas.openxmlformats.org/officeDocument/2006/relationships/hyperlink" Target="#'ECR Europe'!B62" /><Relationship Id="rId65" Type="http://schemas.openxmlformats.org/officeDocument/2006/relationships/hyperlink" Target="#'ECR Europe'!B63" /><Relationship Id="rId66" Type="http://schemas.openxmlformats.org/officeDocument/2006/relationships/hyperlink" Target="#'ECR Europe'!B63" /><Relationship Id="rId67" Type="http://schemas.openxmlformats.org/officeDocument/2006/relationships/hyperlink" Target="#'ECR Europe'!B64" /><Relationship Id="rId68" Type="http://schemas.openxmlformats.org/officeDocument/2006/relationships/hyperlink" Target="#'ECR Europe'!B64" /><Relationship Id="rId69" Type="http://schemas.openxmlformats.org/officeDocument/2006/relationships/hyperlink" Target="#'ECR Europe'!B65" /><Relationship Id="rId70" Type="http://schemas.openxmlformats.org/officeDocument/2006/relationships/hyperlink" Target="#'ECR Europe'!B65" /><Relationship Id="rId71" Type="http://schemas.openxmlformats.org/officeDocument/2006/relationships/hyperlink" Target="#'ECR Europe'!B66" /><Relationship Id="rId72" Type="http://schemas.openxmlformats.org/officeDocument/2006/relationships/hyperlink" Target="#'ECR Europe'!B66" /><Relationship Id="rId73" Type="http://schemas.openxmlformats.org/officeDocument/2006/relationships/hyperlink" Target="#'ECR Europe'!B67" /><Relationship Id="rId74" Type="http://schemas.openxmlformats.org/officeDocument/2006/relationships/hyperlink" Target="#'ECR Europe'!B67" /><Relationship Id="rId75" Type="http://schemas.openxmlformats.org/officeDocument/2006/relationships/hyperlink" Target="#'ECR Europe'!E18" /><Relationship Id="rId76" Type="http://schemas.openxmlformats.org/officeDocument/2006/relationships/hyperlink" Target="#'ECR Europe'!E18" /><Relationship Id="rId77" Type="http://schemas.openxmlformats.org/officeDocument/2006/relationships/hyperlink" Target="#'ECR Europe'!B29" /><Relationship Id="rId78" Type="http://schemas.openxmlformats.org/officeDocument/2006/relationships/hyperlink" Target="#'ECR Europe'!B29" /><Relationship Id="rId79" Type="http://schemas.openxmlformats.org/officeDocument/2006/relationships/hyperlink" Target="#'ECR Europe'!B42" /><Relationship Id="rId80" Type="http://schemas.openxmlformats.org/officeDocument/2006/relationships/hyperlink" Target="#'ECR Europe'!B42" /><Relationship Id="rId81" Type="http://schemas.openxmlformats.org/officeDocument/2006/relationships/hyperlink" Target="#'ECR Europe'!B41" /><Relationship Id="rId82" Type="http://schemas.openxmlformats.org/officeDocument/2006/relationships/hyperlink" Target="#'ECR Europe'!B41" /><Relationship Id="rId83" Type="http://schemas.openxmlformats.org/officeDocument/2006/relationships/hyperlink" Target="#'ECR Europe'!B40" /><Relationship Id="rId84" Type="http://schemas.openxmlformats.org/officeDocument/2006/relationships/hyperlink" Target="#'ECR Europe'!B40" /><Relationship Id="rId85" Type="http://schemas.openxmlformats.org/officeDocument/2006/relationships/hyperlink" Target="#'ECR Europe'!B39" /><Relationship Id="rId86" Type="http://schemas.openxmlformats.org/officeDocument/2006/relationships/hyperlink" Target="#'ECR Europe'!B39" /><Relationship Id="rId87" Type="http://schemas.openxmlformats.org/officeDocument/2006/relationships/hyperlink" Target="#'ECR Europe'!B36" /><Relationship Id="rId88" Type="http://schemas.openxmlformats.org/officeDocument/2006/relationships/hyperlink" Target="#'ECR Europe'!B36" /><Relationship Id="rId89" Type="http://schemas.openxmlformats.org/officeDocument/2006/relationships/hyperlink" Target="#'ECR Europe'!B28" /><Relationship Id="rId90" Type="http://schemas.openxmlformats.org/officeDocument/2006/relationships/hyperlink" Target="#'ECR Europe'!B28" /><Relationship Id="rId91" Type="http://schemas.openxmlformats.org/officeDocument/2006/relationships/hyperlink" Target="#'ECR Europe'!B30" /><Relationship Id="rId92" Type="http://schemas.openxmlformats.org/officeDocument/2006/relationships/hyperlink" Target="#'ECR Europe'!B30" /><Relationship Id="rId93" Type="http://schemas.openxmlformats.org/officeDocument/2006/relationships/hyperlink" Target="#'ECR Europe'!B31" /><Relationship Id="rId94" Type="http://schemas.openxmlformats.org/officeDocument/2006/relationships/hyperlink" Target="#'ECR Europe'!B31" /><Relationship Id="rId95" Type="http://schemas.openxmlformats.org/officeDocument/2006/relationships/hyperlink" Target="#'ECR Europe'!B32" /><Relationship Id="rId96" Type="http://schemas.openxmlformats.org/officeDocument/2006/relationships/hyperlink" Target="#'ECR Europe'!B32" /><Relationship Id="rId97" Type="http://schemas.openxmlformats.org/officeDocument/2006/relationships/hyperlink" Target="#'ECR Europe'!B33" /><Relationship Id="rId98" Type="http://schemas.openxmlformats.org/officeDocument/2006/relationships/hyperlink" Target="#'ECR Europe'!B33" /><Relationship Id="rId99" Type="http://schemas.openxmlformats.org/officeDocument/2006/relationships/hyperlink" Target="#'ECR Europe'!E19" /><Relationship Id="rId100" Type="http://schemas.openxmlformats.org/officeDocument/2006/relationships/hyperlink" Target="#'ECR Europe'!E19" /><Relationship Id="rId101" Type="http://schemas.openxmlformats.org/officeDocument/2006/relationships/hyperlink" Target="#'ECR Europe'!E20" /><Relationship Id="rId102" Type="http://schemas.openxmlformats.org/officeDocument/2006/relationships/hyperlink" Target="#'ECR Europe'!E20" /><Relationship Id="rId103" Type="http://schemas.openxmlformats.org/officeDocument/2006/relationships/hyperlink" Target="#'ECR Europe'!B45" /><Relationship Id="rId104" Type="http://schemas.openxmlformats.org/officeDocument/2006/relationships/hyperlink" Target="#'ECR Europe'!B45" /><Relationship Id="rId105" Type="http://schemas.openxmlformats.org/officeDocument/2006/relationships/hyperlink" Target="#'ECR Europe'!B47" /><Relationship Id="rId106" Type="http://schemas.openxmlformats.org/officeDocument/2006/relationships/hyperlink" Target="#'ECR Europe'!B47" /><Relationship Id="rId107" Type="http://schemas.openxmlformats.org/officeDocument/2006/relationships/hyperlink" Target="#'ECR Europe'!B46" /><Relationship Id="rId108" Type="http://schemas.openxmlformats.org/officeDocument/2006/relationships/hyperlink" Target="#'ECR Europe'!B46" /><Relationship Id="rId109" Type="http://schemas.openxmlformats.org/officeDocument/2006/relationships/hyperlink" Target="#'ECR Europe'!B48" /><Relationship Id="rId110" Type="http://schemas.openxmlformats.org/officeDocument/2006/relationships/hyperlink" Target="#'ECR Europe'!B48" /><Relationship Id="rId111" Type="http://schemas.openxmlformats.org/officeDocument/2006/relationships/hyperlink" Target="#'ECR Europe'!B49" /><Relationship Id="rId112" Type="http://schemas.openxmlformats.org/officeDocument/2006/relationships/hyperlink" Target="#'ECR Europe'!B49" /><Relationship Id="rId113" Type="http://schemas.openxmlformats.org/officeDocument/2006/relationships/hyperlink" Target="#'ECR Europe'!B50" /><Relationship Id="rId114" Type="http://schemas.openxmlformats.org/officeDocument/2006/relationships/hyperlink" Target="#'ECR Europe'!B50" /><Relationship Id="rId115" Type="http://schemas.openxmlformats.org/officeDocument/2006/relationships/hyperlink" Target="#'ECR Europe'!E21" /><Relationship Id="rId116" Type="http://schemas.openxmlformats.org/officeDocument/2006/relationships/hyperlink" Target="#'ECR Europe'!E21" /><Relationship Id="rId117" Type="http://schemas.openxmlformats.org/officeDocument/2006/relationships/hyperlink" Target="#'ECR Europe'!B53" /><Relationship Id="rId118" Type="http://schemas.openxmlformats.org/officeDocument/2006/relationships/hyperlink" Target="#'ECR Europe'!B53" /><Relationship Id="rId119" Type="http://schemas.openxmlformats.org/officeDocument/2006/relationships/hyperlink" Target="#'ECR Europe'!B54" /><Relationship Id="rId120" Type="http://schemas.openxmlformats.org/officeDocument/2006/relationships/hyperlink" Target="#'ECR Europe'!B54" /><Relationship Id="rId121" Type="http://schemas.openxmlformats.org/officeDocument/2006/relationships/hyperlink" Target="#'ECR Europe'!B55" /><Relationship Id="rId122" Type="http://schemas.openxmlformats.org/officeDocument/2006/relationships/hyperlink" Target="#'ECR Europe'!B55" /><Relationship Id="rId123" Type="http://schemas.openxmlformats.org/officeDocument/2006/relationships/hyperlink" Target="#'ECR Europe'!B56" /><Relationship Id="rId124" Type="http://schemas.openxmlformats.org/officeDocument/2006/relationships/hyperlink" Target="#'ECR Europe'!B56" /><Relationship Id="rId125" Type="http://schemas.openxmlformats.org/officeDocument/2006/relationships/hyperlink" Target="#'ECR Europe'!B57" /><Relationship Id="rId126" Type="http://schemas.openxmlformats.org/officeDocument/2006/relationships/hyperlink" Target="#'ECR Europe'!B57" /><Relationship Id="rId127" Type="http://schemas.openxmlformats.org/officeDocument/2006/relationships/hyperlink" Target="#'ECR Europe'!E22" /><Relationship Id="rId128" Type="http://schemas.openxmlformats.org/officeDocument/2006/relationships/hyperlink" Target="#'ECR Europe'!E22" /><Relationship Id="rId129" Type="http://schemas.openxmlformats.org/officeDocument/2006/relationships/hyperlink" Target="#'ECR Europe'!B60" /><Relationship Id="rId130" Type="http://schemas.openxmlformats.org/officeDocument/2006/relationships/hyperlink" Target="#'ECR Europe'!B60" /><Relationship Id="rId131" Type="http://schemas.openxmlformats.org/officeDocument/2006/relationships/hyperlink" Target="#'ECR Europe'!B61" /><Relationship Id="rId132" Type="http://schemas.openxmlformats.org/officeDocument/2006/relationships/hyperlink" Target="#'ECR Europe'!B61" /><Relationship Id="rId133" Type="http://schemas.openxmlformats.org/officeDocument/2006/relationships/hyperlink" Target="#'ECR Europe'!B62" /><Relationship Id="rId134" Type="http://schemas.openxmlformats.org/officeDocument/2006/relationships/hyperlink" Target="#'ECR Europe'!B62" /><Relationship Id="rId135" Type="http://schemas.openxmlformats.org/officeDocument/2006/relationships/hyperlink" Target="#'ECR Europe'!B63" /><Relationship Id="rId136" Type="http://schemas.openxmlformats.org/officeDocument/2006/relationships/hyperlink" Target="#'ECR Europe'!B63" /><Relationship Id="rId137" Type="http://schemas.openxmlformats.org/officeDocument/2006/relationships/hyperlink" Target="#'ECR Europe'!B64" /><Relationship Id="rId138" Type="http://schemas.openxmlformats.org/officeDocument/2006/relationships/hyperlink" Target="#'ECR Europe'!B64" /><Relationship Id="rId139" Type="http://schemas.openxmlformats.org/officeDocument/2006/relationships/hyperlink" Target="#'ECR Europe'!B65" /><Relationship Id="rId140" Type="http://schemas.openxmlformats.org/officeDocument/2006/relationships/hyperlink" Target="#'ECR Europe'!B65" /><Relationship Id="rId141" Type="http://schemas.openxmlformats.org/officeDocument/2006/relationships/hyperlink" Target="#'ECR Europe'!B66" /><Relationship Id="rId142" Type="http://schemas.openxmlformats.org/officeDocument/2006/relationships/hyperlink" Target="#'ECR Europe'!B66" /><Relationship Id="rId143" Type="http://schemas.openxmlformats.org/officeDocument/2006/relationships/hyperlink" Target="#'ECR Europe'!B67" /><Relationship Id="rId144" Type="http://schemas.openxmlformats.org/officeDocument/2006/relationships/hyperlink" Target="#'ECR Europe'!B67"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27</xdr:row>
      <xdr:rowOff>0</xdr:rowOff>
    </xdr:from>
    <xdr:to>
      <xdr:col>1</xdr:col>
      <xdr:colOff>209550</xdr:colOff>
      <xdr:row>28</xdr:row>
      <xdr:rowOff>0</xdr:rowOff>
    </xdr:to>
    <xdr:pic>
      <xdr:nvPicPr>
        <xdr:cNvPr id="1" name="Picture 31">
          <a:hlinkClick r:id="rId3"/>
        </xdr:cNvPr>
        <xdr:cNvPicPr preferRelativeResize="1">
          <a:picLocks noChangeAspect="1"/>
        </xdr:cNvPicPr>
      </xdr:nvPicPr>
      <xdr:blipFill>
        <a:blip r:embed="rId1"/>
        <a:stretch>
          <a:fillRect/>
        </a:stretch>
      </xdr:blipFill>
      <xdr:spPr>
        <a:xfrm>
          <a:off x="228600" y="4857750"/>
          <a:ext cx="161925" cy="161925"/>
        </a:xfrm>
        <a:prstGeom prst="rect">
          <a:avLst/>
        </a:prstGeom>
        <a:noFill/>
        <a:ln w="9525" cmpd="sng">
          <a:noFill/>
        </a:ln>
      </xdr:spPr>
    </xdr:pic>
    <xdr:clientData/>
  </xdr:twoCellAnchor>
  <xdr:twoCellAnchor editAs="oneCell">
    <xdr:from>
      <xdr:col>1</xdr:col>
      <xdr:colOff>47625</xdr:colOff>
      <xdr:row>28</xdr:row>
      <xdr:rowOff>0</xdr:rowOff>
    </xdr:from>
    <xdr:to>
      <xdr:col>1</xdr:col>
      <xdr:colOff>209550</xdr:colOff>
      <xdr:row>29</xdr:row>
      <xdr:rowOff>0</xdr:rowOff>
    </xdr:to>
    <xdr:pic>
      <xdr:nvPicPr>
        <xdr:cNvPr id="2" name="Picture 32">
          <a:hlinkClick r:id="rId5"/>
        </xdr:cNvPr>
        <xdr:cNvPicPr preferRelativeResize="1">
          <a:picLocks noChangeAspect="1"/>
        </xdr:cNvPicPr>
      </xdr:nvPicPr>
      <xdr:blipFill>
        <a:blip r:embed="rId1"/>
        <a:stretch>
          <a:fillRect/>
        </a:stretch>
      </xdr:blipFill>
      <xdr:spPr>
        <a:xfrm>
          <a:off x="228600" y="5019675"/>
          <a:ext cx="161925" cy="161925"/>
        </a:xfrm>
        <a:prstGeom prst="rect">
          <a:avLst/>
        </a:prstGeom>
        <a:noFill/>
        <a:ln w="9525" cmpd="sng">
          <a:noFill/>
        </a:ln>
      </xdr:spPr>
    </xdr:pic>
    <xdr:clientData/>
  </xdr:twoCellAnchor>
  <xdr:twoCellAnchor editAs="oneCell">
    <xdr:from>
      <xdr:col>1</xdr:col>
      <xdr:colOff>47625</xdr:colOff>
      <xdr:row>29</xdr:row>
      <xdr:rowOff>0</xdr:rowOff>
    </xdr:from>
    <xdr:to>
      <xdr:col>1</xdr:col>
      <xdr:colOff>209550</xdr:colOff>
      <xdr:row>30</xdr:row>
      <xdr:rowOff>0</xdr:rowOff>
    </xdr:to>
    <xdr:pic>
      <xdr:nvPicPr>
        <xdr:cNvPr id="3" name="Picture 33">
          <a:hlinkClick r:id="rId7"/>
        </xdr:cNvPr>
        <xdr:cNvPicPr preferRelativeResize="1">
          <a:picLocks noChangeAspect="1"/>
        </xdr:cNvPicPr>
      </xdr:nvPicPr>
      <xdr:blipFill>
        <a:blip r:embed="rId1"/>
        <a:stretch>
          <a:fillRect/>
        </a:stretch>
      </xdr:blipFill>
      <xdr:spPr>
        <a:xfrm>
          <a:off x="228600" y="5181600"/>
          <a:ext cx="161925" cy="161925"/>
        </a:xfrm>
        <a:prstGeom prst="rect">
          <a:avLst/>
        </a:prstGeom>
        <a:noFill/>
        <a:ln w="9525" cmpd="sng">
          <a:noFill/>
        </a:ln>
      </xdr:spPr>
    </xdr:pic>
    <xdr:clientData/>
  </xdr:twoCellAnchor>
  <xdr:twoCellAnchor editAs="oneCell">
    <xdr:from>
      <xdr:col>1</xdr:col>
      <xdr:colOff>47625</xdr:colOff>
      <xdr:row>30</xdr:row>
      <xdr:rowOff>0</xdr:rowOff>
    </xdr:from>
    <xdr:to>
      <xdr:col>1</xdr:col>
      <xdr:colOff>209550</xdr:colOff>
      <xdr:row>31</xdr:row>
      <xdr:rowOff>0</xdr:rowOff>
    </xdr:to>
    <xdr:pic>
      <xdr:nvPicPr>
        <xdr:cNvPr id="4" name="Picture 34">
          <a:hlinkClick r:id="rId9"/>
        </xdr:cNvPr>
        <xdr:cNvPicPr preferRelativeResize="1">
          <a:picLocks noChangeAspect="1"/>
        </xdr:cNvPicPr>
      </xdr:nvPicPr>
      <xdr:blipFill>
        <a:blip r:embed="rId1"/>
        <a:stretch>
          <a:fillRect/>
        </a:stretch>
      </xdr:blipFill>
      <xdr:spPr>
        <a:xfrm>
          <a:off x="228600" y="5343525"/>
          <a:ext cx="161925" cy="161925"/>
        </a:xfrm>
        <a:prstGeom prst="rect">
          <a:avLst/>
        </a:prstGeom>
        <a:noFill/>
        <a:ln w="9525" cmpd="sng">
          <a:noFill/>
        </a:ln>
      </xdr:spPr>
    </xdr:pic>
    <xdr:clientData/>
  </xdr:twoCellAnchor>
  <xdr:twoCellAnchor editAs="oneCell">
    <xdr:from>
      <xdr:col>1</xdr:col>
      <xdr:colOff>47625</xdr:colOff>
      <xdr:row>31</xdr:row>
      <xdr:rowOff>0</xdr:rowOff>
    </xdr:from>
    <xdr:to>
      <xdr:col>1</xdr:col>
      <xdr:colOff>209550</xdr:colOff>
      <xdr:row>32</xdr:row>
      <xdr:rowOff>0</xdr:rowOff>
    </xdr:to>
    <xdr:pic>
      <xdr:nvPicPr>
        <xdr:cNvPr id="5" name="Picture 35">
          <a:hlinkClick r:id="rId11"/>
        </xdr:cNvPr>
        <xdr:cNvPicPr preferRelativeResize="1">
          <a:picLocks noChangeAspect="1"/>
        </xdr:cNvPicPr>
      </xdr:nvPicPr>
      <xdr:blipFill>
        <a:blip r:embed="rId1"/>
        <a:stretch>
          <a:fillRect/>
        </a:stretch>
      </xdr:blipFill>
      <xdr:spPr>
        <a:xfrm>
          <a:off x="228600" y="5505450"/>
          <a:ext cx="161925" cy="161925"/>
        </a:xfrm>
        <a:prstGeom prst="rect">
          <a:avLst/>
        </a:prstGeom>
        <a:noFill/>
        <a:ln w="9525" cmpd="sng">
          <a:noFill/>
        </a:ln>
      </xdr:spPr>
    </xdr:pic>
    <xdr:clientData/>
  </xdr:twoCellAnchor>
  <xdr:twoCellAnchor editAs="oneCell">
    <xdr:from>
      <xdr:col>1</xdr:col>
      <xdr:colOff>47625</xdr:colOff>
      <xdr:row>32</xdr:row>
      <xdr:rowOff>0</xdr:rowOff>
    </xdr:from>
    <xdr:to>
      <xdr:col>1</xdr:col>
      <xdr:colOff>209550</xdr:colOff>
      <xdr:row>33</xdr:row>
      <xdr:rowOff>0</xdr:rowOff>
    </xdr:to>
    <xdr:pic>
      <xdr:nvPicPr>
        <xdr:cNvPr id="6" name="Picture 36">
          <a:hlinkClick r:id="rId13"/>
        </xdr:cNvPr>
        <xdr:cNvPicPr preferRelativeResize="1">
          <a:picLocks noChangeAspect="1"/>
        </xdr:cNvPicPr>
      </xdr:nvPicPr>
      <xdr:blipFill>
        <a:blip r:embed="rId1"/>
        <a:stretch>
          <a:fillRect/>
        </a:stretch>
      </xdr:blipFill>
      <xdr:spPr>
        <a:xfrm>
          <a:off x="228600" y="5667375"/>
          <a:ext cx="161925" cy="161925"/>
        </a:xfrm>
        <a:prstGeom prst="rect">
          <a:avLst/>
        </a:prstGeom>
        <a:noFill/>
        <a:ln w="9525" cmpd="sng">
          <a:noFill/>
        </a:ln>
      </xdr:spPr>
    </xdr:pic>
    <xdr:clientData/>
  </xdr:twoCellAnchor>
  <xdr:twoCellAnchor editAs="oneCell">
    <xdr:from>
      <xdr:col>1</xdr:col>
      <xdr:colOff>47625</xdr:colOff>
      <xdr:row>35</xdr:row>
      <xdr:rowOff>0</xdr:rowOff>
    </xdr:from>
    <xdr:to>
      <xdr:col>1</xdr:col>
      <xdr:colOff>209550</xdr:colOff>
      <xdr:row>36</xdr:row>
      <xdr:rowOff>0</xdr:rowOff>
    </xdr:to>
    <xdr:pic>
      <xdr:nvPicPr>
        <xdr:cNvPr id="7" name="Picture 38">
          <a:hlinkClick r:id="rId15"/>
        </xdr:cNvPr>
        <xdr:cNvPicPr preferRelativeResize="1">
          <a:picLocks noChangeAspect="1"/>
        </xdr:cNvPicPr>
      </xdr:nvPicPr>
      <xdr:blipFill>
        <a:blip r:embed="rId1"/>
        <a:stretch>
          <a:fillRect/>
        </a:stretch>
      </xdr:blipFill>
      <xdr:spPr>
        <a:xfrm>
          <a:off x="228600" y="6153150"/>
          <a:ext cx="161925" cy="161925"/>
        </a:xfrm>
        <a:prstGeom prst="rect">
          <a:avLst/>
        </a:prstGeom>
        <a:noFill/>
        <a:ln w="9525" cmpd="sng">
          <a:noFill/>
        </a:ln>
      </xdr:spPr>
    </xdr:pic>
    <xdr:clientData/>
  </xdr:twoCellAnchor>
  <xdr:twoCellAnchor editAs="oneCell">
    <xdr:from>
      <xdr:col>1</xdr:col>
      <xdr:colOff>47625</xdr:colOff>
      <xdr:row>38</xdr:row>
      <xdr:rowOff>0</xdr:rowOff>
    </xdr:from>
    <xdr:to>
      <xdr:col>1</xdr:col>
      <xdr:colOff>209550</xdr:colOff>
      <xdr:row>39</xdr:row>
      <xdr:rowOff>0</xdr:rowOff>
    </xdr:to>
    <xdr:pic>
      <xdr:nvPicPr>
        <xdr:cNvPr id="8" name="Picture 39">
          <a:hlinkClick r:id="rId17"/>
        </xdr:cNvPr>
        <xdr:cNvPicPr preferRelativeResize="1">
          <a:picLocks noChangeAspect="1"/>
        </xdr:cNvPicPr>
      </xdr:nvPicPr>
      <xdr:blipFill>
        <a:blip r:embed="rId1"/>
        <a:stretch>
          <a:fillRect/>
        </a:stretch>
      </xdr:blipFill>
      <xdr:spPr>
        <a:xfrm>
          <a:off x="228600" y="6638925"/>
          <a:ext cx="161925" cy="161925"/>
        </a:xfrm>
        <a:prstGeom prst="rect">
          <a:avLst/>
        </a:prstGeom>
        <a:noFill/>
        <a:ln w="9525" cmpd="sng">
          <a:noFill/>
        </a:ln>
      </xdr:spPr>
    </xdr:pic>
    <xdr:clientData/>
  </xdr:twoCellAnchor>
  <xdr:twoCellAnchor editAs="oneCell">
    <xdr:from>
      <xdr:col>1</xdr:col>
      <xdr:colOff>47625</xdr:colOff>
      <xdr:row>39</xdr:row>
      <xdr:rowOff>0</xdr:rowOff>
    </xdr:from>
    <xdr:to>
      <xdr:col>1</xdr:col>
      <xdr:colOff>209550</xdr:colOff>
      <xdr:row>40</xdr:row>
      <xdr:rowOff>0</xdr:rowOff>
    </xdr:to>
    <xdr:pic>
      <xdr:nvPicPr>
        <xdr:cNvPr id="9" name="Picture 40">
          <a:hlinkClick r:id="rId19"/>
        </xdr:cNvPr>
        <xdr:cNvPicPr preferRelativeResize="1">
          <a:picLocks noChangeAspect="1"/>
        </xdr:cNvPicPr>
      </xdr:nvPicPr>
      <xdr:blipFill>
        <a:blip r:embed="rId1"/>
        <a:stretch>
          <a:fillRect/>
        </a:stretch>
      </xdr:blipFill>
      <xdr:spPr>
        <a:xfrm>
          <a:off x="228600" y="6800850"/>
          <a:ext cx="161925" cy="161925"/>
        </a:xfrm>
        <a:prstGeom prst="rect">
          <a:avLst/>
        </a:prstGeom>
        <a:noFill/>
        <a:ln w="9525" cmpd="sng">
          <a:noFill/>
        </a:ln>
      </xdr:spPr>
    </xdr:pic>
    <xdr:clientData/>
  </xdr:twoCellAnchor>
  <xdr:twoCellAnchor editAs="oneCell">
    <xdr:from>
      <xdr:col>1</xdr:col>
      <xdr:colOff>47625</xdr:colOff>
      <xdr:row>40</xdr:row>
      <xdr:rowOff>0</xdr:rowOff>
    </xdr:from>
    <xdr:to>
      <xdr:col>1</xdr:col>
      <xdr:colOff>209550</xdr:colOff>
      <xdr:row>41</xdr:row>
      <xdr:rowOff>0</xdr:rowOff>
    </xdr:to>
    <xdr:pic>
      <xdr:nvPicPr>
        <xdr:cNvPr id="10" name="Picture 41">
          <a:hlinkClick r:id="rId21"/>
        </xdr:cNvPr>
        <xdr:cNvPicPr preferRelativeResize="1">
          <a:picLocks noChangeAspect="1"/>
        </xdr:cNvPicPr>
      </xdr:nvPicPr>
      <xdr:blipFill>
        <a:blip r:embed="rId1"/>
        <a:stretch>
          <a:fillRect/>
        </a:stretch>
      </xdr:blipFill>
      <xdr:spPr>
        <a:xfrm>
          <a:off x="228600" y="6962775"/>
          <a:ext cx="161925" cy="161925"/>
        </a:xfrm>
        <a:prstGeom prst="rect">
          <a:avLst/>
        </a:prstGeom>
        <a:noFill/>
        <a:ln w="9525" cmpd="sng">
          <a:noFill/>
        </a:ln>
      </xdr:spPr>
    </xdr:pic>
    <xdr:clientData/>
  </xdr:twoCellAnchor>
  <xdr:twoCellAnchor editAs="oneCell">
    <xdr:from>
      <xdr:col>1</xdr:col>
      <xdr:colOff>47625</xdr:colOff>
      <xdr:row>41</xdr:row>
      <xdr:rowOff>0</xdr:rowOff>
    </xdr:from>
    <xdr:to>
      <xdr:col>1</xdr:col>
      <xdr:colOff>209550</xdr:colOff>
      <xdr:row>42</xdr:row>
      <xdr:rowOff>0</xdr:rowOff>
    </xdr:to>
    <xdr:pic>
      <xdr:nvPicPr>
        <xdr:cNvPr id="11" name="Picture 42">
          <a:hlinkClick r:id="rId23"/>
        </xdr:cNvPr>
        <xdr:cNvPicPr preferRelativeResize="1">
          <a:picLocks noChangeAspect="1"/>
        </xdr:cNvPicPr>
      </xdr:nvPicPr>
      <xdr:blipFill>
        <a:blip r:embed="rId1"/>
        <a:stretch>
          <a:fillRect/>
        </a:stretch>
      </xdr:blipFill>
      <xdr:spPr>
        <a:xfrm>
          <a:off x="228600" y="7124700"/>
          <a:ext cx="161925" cy="161925"/>
        </a:xfrm>
        <a:prstGeom prst="rect">
          <a:avLst/>
        </a:prstGeom>
        <a:noFill/>
        <a:ln w="9525" cmpd="sng">
          <a:noFill/>
        </a:ln>
      </xdr:spPr>
    </xdr:pic>
    <xdr:clientData/>
  </xdr:twoCellAnchor>
  <xdr:twoCellAnchor editAs="oneCell">
    <xdr:from>
      <xdr:col>1</xdr:col>
      <xdr:colOff>47625</xdr:colOff>
      <xdr:row>44</xdr:row>
      <xdr:rowOff>0</xdr:rowOff>
    </xdr:from>
    <xdr:to>
      <xdr:col>1</xdr:col>
      <xdr:colOff>209550</xdr:colOff>
      <xdr:row>45</xdr:row>
      <xdr:rowOff>0</xdr:rowOff>
    </xdr:to>
    <xdr:pic>
      <xdr:nvPicPr>
        <xdr:cNvPr id="12" name="Picture 44">
          <a:hlinkClick r:id="rId25"/>
        </xdr:cNvPr>
        <xdr:cNvPicPr preferRelativeResize="1">
          <a:picLocks noChangeAspect="1"/>
        </xdr:cNvPicPr>
      </xdr:nvPicPr>
      <xdr:blipFill>
        <a:blip r:embed="rId1"/>
        <a:stretch>
          <a:fillRect/>
        </a:stretch>
      </xdr:blipFill>
      <xdr:spPr>
        <a:xfrm>
          <a:off x="228600" y="7610475"/>
          <a:ext cx="161925" cy="161925"/>
        </a:xfrm>
        <a:prstGeom prst="rect">
          <a:avLst/>
        </a:prstGeom>
        <a:noFill/>
        <a:ln w="9525" cmpd="sng">
          <a:noFill/>
        </a:ln>
      </xdr:spPr>
    </xdr:pic>
    <xdr:clientData/>
  </xdr:twoCellAnchor>
  <xdr:twoCellAnchor editAs="oneCell">
    <xdr:from>
      <xdr:col>1</xdr:col>
      <xdr:colOff>47625</xdr:colOff>
      <xdr:row>45</xdr:row>
      <xdr:rowOff>0</xdr:rowOff>
    </xdr:from>
    <xdr:to>
      <xdr:col>1</xdr:col>
      <xdr:colOff>209550</xdr:colOff>
      <xdr:row>46</xdr:row>
      <xdr:rowOff>0</xdr:rowOff>
    </xdr:to>
    <xdr:pic>
      <xdr:nvPicPr>
        <xdr:cNvPr id="13" name="Picture 45">
          <a:hlinkClick r:id="rId27"/>
        </xdr:cNvPr>
        <xdr:cNvPicPr preferRelativeResize="1">
          <a:picLocks noChangeAspect="1"/>
        </xdr:cNvPicPr>
      </xdr:nvPicPr>
      <xdr:blipFill>
        <a:blip r:embed="rId1"/>
        <a:stretch>
          <a:fillRect/>
        </a:stretch>
      </xdr:blipFill>
      <xdr:spPr>
        <a:xfrm>
          <a:off x="228600" y="7772400"/>
          <a:ext cx="161925" cy="161925"/>
        </a:xfrm>
        <a:prstGeom prst="rect">
          <a:avLst/>
        </a:prstGeom>
        <a:noFill/>
        <a:ln w="9525" cmpd="sng">
          <a:noFill/>
        </a:ln>
      </xdr:spPr>
    </xdr:pic>
    <xdr:clientData/>
  </xdr:twoCellAnchor>
  <xdr:twoCellAnchor editAs="oneCell">
    <xdr:from>
      <xdr:col>1</xdr:col>
      <xdr:colOff>47625</xdr:colOff>
      <xdr:row>46</xdr:row>
      <xdr:rowOff>0</xdr:rowOff>
    </xdr:from>
    <xdr:to>
      <xdr:col>1</xdr:col>
      <xdr:colOff>209550</xdr:colOff>
      <xdr:row>47</xdr:row>
      <xdr:rowOff>0</xdr:rowOff>
    </xdr:to>
    <xdr:pic>
      <xdr:nvPicPr>
        <xdr:cNvPr id="14" name="Picture 46">
          <a:hlinkClick r:id="rId29"/>
        </xdr:cNvPr>
        <xdr:cNvPicPr preferRelativeResize="1">
          <a:picLocks noChangeAspect="1"/>
        </xdr:cNvPicPr>
      </xdr:nvPicPr>
      <xdr:blipFill>
        <a:blip r:embed="rId1"/>
        <a:stretch>
          <a:fillRect/>
        </a:stretch>
      </xdr:blipFill>
      <xdr:spPr>
        <a:xfrm>
          <a:off x="228600" y="7934325"/>
          <a:ext cx="161925" cy="161925"/>
        </a:xfrm>
        <a:prstGeom prst="rect">
          <a:avLst/>
        </a:prstGeom>
        <a:noFill/>
        <a:ln w="9525" cmpd="sng">
          <a:noFill/>
        </a:ln>
      </xdr:spPr>
    </xdr:pic>
    <xdr:clientData/>
  </xdr:twoCellAnchor>
  <xdr:twoCellAnchor editAs="oneCell">
    <xdr:from>
      <xdr:col>1</xdr:col>
      <xdr:colOff>47625</xdr:colOff>
      <xdr:row>47</xdr:row>
      <xdr:rowOff>0</xdr:rowOff>
    </xdr:from>
    <xdr:to>
      <xdr:col>1</xdr:col>
      <xdr:colOff>209550</xdr:colOff>
      <xdr:row>47</xdr:row>
      <xdr:rowOff>161925</xdr:rowOff>
    </xdr:to>
    <xdr:pic>
      <xdr:nvPicPr>
        <xdr:cNvPr id="15" name="Picture 47">
          <a:hlinkClick r:id="rId31"/>
        </xdr:cNvPr>
        <xdr:cNvPicPr preferRelativeResize="1">
          <a:picLocks noChangeAspect="1"/>
        </xdr:cNvPicPr>
      </xdr:nvPicPr>
      <xdr:blipFill>
        <a:blip r:embed="rId1"/>
        <a:stretch>
          <a:fillRect/>
        </a:stretch>
      </xdr:blipFill>
      <xdr:spPr>
        <a:xfrm>
          <a:off x="228600" y="8096250"/>
          <a:ext cx="161925" cy="161925"/>
        </a:xfrm>
        <a:prstGeom prst="rect">
          <a:avLst/>
        </a:prstGeom>
        <a:noFill/>
        <a:ln w="9525" cmpd="sng">
          <a:noFill/>
        </a:ln>
      </xdr:spPr>
    </xdr:pic>
    <xdr:clientData/>
  </xdr:twoCellAnchor>
  <xdr:twoCellAnchor editAs="oneCell">
    <xdr:from>
      <xdr:col>1</xdr:col>
      <xdr:colOff>47625</xdr:colOff>
      <xdr:row>47</xdr:row>
      <xdr:rowOff>161925</xdr:rowOff>
    </xdr:from>
    <xdr:to>
      <xdr:col>1</xdr:col>
      <xdr:colOff>209550</xdr:colOff>
      <xdr:row>49</xdr:row>
      <xdr:rowOff>0</xdr:rowOff>
    </xdr:to>
    <xdr:pic>
      <xdr:nvPicPr>
        <xdr:cNvPr id="16" name="Picture 48">
          <a:hlinkClick r:id="rId33"/>
        </xdr:cNvPr>
        <xdr:cNvPicPr preferRelativeResize="1">
          <a:picLocks noChangeAspect="1"/>
        </xdr:cNvPicPr>
      </xdr:nvPicPr>
      <xdr:blipFill>
        <a:blip r:embed="rId1"/>
        <a:stretch>
          <a:fillRect/>
        </a:stretch>
      </xdr:blipFill>
      <xdr:spPr>
        <a:xfrm>
          <a:off x="228600" y="8258175"/>
          <a:ext cx="161925" cy="161925"/>
        </a:xfrm>
        <a:prstGeom prst="rect">
          <a:avLst/>
        </a:prstGeom>
        <a:noFill/>
        <a:ln w="9525" cmpd="sng">
          <a:noFill/>
        </a:ln>
      </xdr:spPr>
    </xdr:pic>
    <xdr:clientData/>
  </xdr:twoCellAnchor>
  <xdr:twoCellAnchor editAs="oneCell">
    <xdr:from>
      <xdr:col>1</xdr:col>
      <xdr:colOff>47625</xdr:colOff>
      <xdr:row>49</xdr:row>
      <xdr:rowOff>0</xdr:rowOff>
    </xdr:from>
    <xdr:to>
      <xdr:col>1</xdr:col>
      <xdr:colOff>209550</xdr:colOff>
      <xdr:row>50</xdr:row>
      <xdr:rowOff>0</xdr:rowOff>
    </xdr:to>
    <xdr:pic>
      <xdr:nvPicPr>
        <xdr:cNvPr id="17" name="Picture 49">
          <a:hlinkClick r:id="rId35"/>
        </xdr:cNvPr>
        <xdr:cNvPicPr preferRelativeResize="1">
          <a:picLocks noChangeAspect="1"/>
        </xdr:cNvPicPr>
      </xdr:nvPicPr>
      <xdr:blipFill>
        <a:blip r:embed="rId1"/>
        <a:stretch>
          <a:fillRect/>
        </a:stretch>
      </xdr:blipFill>
      <xdr:spPr>
        <a:xfrm>
          <a:off x="228600" y="8420100"/>
          <a:ext cx="161925" cy="161925"/>
        </a:xfrm>
        <a:prstGeom prst="rect">
          <a:avLst/>
        </a:prstGeom>
        <a:noFill/>
        <a:ln w="9525" cmpd="sng">
          <a:noFill/>
        </a:ln>
      </xdr:spPr>
    </xdr:pic>
    <xdr:clientData/>
  </xdr:twoCellAnchor>
  <xdr:twoCellAnchor editAs="oneCell">
    <xdr:from>
      <xdr:col>1</xdr:col>
      <xdr:colOff>47625</xdr:colOff>
      <xdr:row>52</xdr:row>
      <xdr:rowOff>0</xdr:rowOff>
    </xdr:from>
    <xdr:to>
      <xdr:col>1</xdr:col>
      <xdr:colOff>209550</xdr:colOff>
      <xdr:row>53</xdr:row>
      <xdr:rowOff>0</xdr:rowOff>
    </xdr:to>
    <xdr:pic>
      <xdr:nvPicPr>
        <xdr:cNvPr id="18" name="Picture 51">
          <a:hlinkClick r:id="rId37"/>
        </xdr:cNvPr>
        <xdr:cNvPicPr preferRelativeResize="1">
          <a:picLocks noChangeAspect="1"/>
        </xdr:cNvPicPr>
      </xdr:nvPicPr>
      <xdr:blipFill>
        <a:blip r:embed="rId1"/>
        <a:stretch>
          <a:fillRect/>
        </a:stretch>
      </xdr:blipFill>
      <xdr:spPr>
        <a:xfrm>
          <a:off x="228600" y="8905875"/>
          <a:ext cx="161925" cy="161925"/>
        </a:xfrm>
        <a:prstGeom prst="rect">
          <a:avLst/>
        </a:prstGeom>
        <a:noFill/>
        <a:ln w="9525" cmpd="sng">
          <a:noFill/>
        </a:ln>
      </xdr:spPr>
    </xdr:pic>
    <xdr:clientData/>
  </xdr:twoCellAnchor>
  <xdr:twoCellAnchor editAs="oneCell">
    <xdr:from>
      <xdr:col>1</xdr:col>
      <xdr:colOff>47625</xdr:colOff>
      <xdr:row>53</xdr:row>
      <xdr:rowOff>0</xdr:rowOff>
    </xdr:from>
    <xdr:to>
      <xdr:col>1</xdr:col>
      <xdr:colOff>209550</xdr:colOff>
      <xdr:row>54</xdr:row>
      <xdr:rowOff>0</xdr:rowOff>
    </xdr:to>
    <xdr:pic>
      <xdr:nvPicPr>
        <xdr:cNvPr id="19" name="Picture 52">
          <a:hlinkClick r:id="rId39"/>
        </xdr:cNvPr>
        <xdr:cNvPicPr preferRelativeResize="1">
          <a:picLocks noChangeAspect="1"/>
        </xdr:cNvPicPr>
      </xdr:nvPicPr>
      <xdr:blipFill>
        <a:blip r:embed="rId1"/>
        <a:stretch>
          <a:fillRect/>
        </a:stretch>
      </xdr:blipFill>
      <xdr:spPr>
        <a:xfrm>
          <a:off x="228600" y="9067800"/>
          <a:ext cx="161925" cy="161925"/>
        </a:xfrm>
        <a:prstGeom prst="rect">
          <a:avLst/>
        </a:prstGeom>
        <a:noFill/>
        <a:ln w="9525" cmpd="sng">
          <a:noFill/>
        </a:ln>
      </xdr:spPr>
    </xdr:pic>
    <xdr:clientData/>
  </xdr:twoCellAnchor>
  <xdr:twoCellAnchor editAs="oneCell">
    <xdr:from>
      <xdr:col>1</xdr:col>
      <xdr:colOff>47625</xdr:colOff>
      <xdr:row>54</xdr:row>
      <xdr:rowOff>0</xdr:rowOff>
    </xdr:from>
    <xdr:to>
      <xdr:col>1</xdr:col>
      <xdr:colOff>209550</xdr:colOff>
      <xdr:row>55</xdr:row>
      <xdr:rowOff>0</xdr:rowOff>
    </xdr:to>
    <xdr:pic>
      <xdr:nvPicPr>
        <xdr:cNvPr id="20" name="Picture 53">
          <a:hlinkClick r:id="rId41"/>
        </xdr:cNvPr>
        <xdr:cNvPicPr preferRelativeResize="1">
          <a:picLocks noChangeAspect="1"/>
        </xdr:cNvPicPr>
      </xdr:nvPicPr>
      <xdr:blipFill>
        <a:blip r:embed="rId1"/>
        <a:stretch>
          <a:fillRect/>
        </a:stretch>
      </xdr:blipFill>
      <xdr:spPr>
        <a:xfrm>
          <a:off x="228600" y="9229725"/>
          <a:ext cx="161925" cy="161925"/>
        </a:xfrm>
        <a:prstGeom prst="rect">
          <a:avLst/>
        </a:prstGeom>
        <a:noFill/>
        <a:ln w="9525" cmpd="sng">
          <a:noFill/>
        </a:ln>
      </xdr:spPr>
    </xdr:pic>
    <xdr:clientData/>
  </xdr:twoCellAnchor>
  <xdr:twoCellAnchor editAs="oneCell">
    <xdr:from>
      <xdr:col>1</xdr:col>
      <xdr:colOff>47625</xdr:colOff>
      <xdr:row>55</xdr:row>
      <xdr:rowOff>0</xdr:rowOff>
    </xdr:from>
    <xdr:to>
      <xdr:col>1</xdr:col>
      <xdr:colOff>209550</xdr:colOff>
      <xdr:row>56</xdr:row>
      <xdr:rowOff>0</xdr:rowOff>
    </xdr:to>
    <xdr:pic>
      <xdr:nvPicPr>
        <xdr:cNvPr id="21" name="Picture 54">
          <a:hlinkClick r:id="rId43"/>
        </xdr:cNvPr>
        <xdr:cNvPicPr preferRelativeResize="1">
          <a:picLocks noChangeAspect="1"/>
        </xdr:cNvPicPr>
      </xdr:nvPicPr>
      <xdr:blipFill>
        <a:blip r:embed="rId1"/>
        <a:stretch>
          <a:fillRect/>
        </a:stretch>
      </xdr:blipFill>
      <xdr:spPr>
        <a:xfrm>
          <a:off x="228600" y="9391650"/>
          <a:ext cx="161925" cy="161925"/>
        </a:xfrm>
        <a:prstGeom prst="rect">
          <a:avLst/>
        </a:prstGeom>
        <a:noFill/>
        <a:ln w="9525" cmpd="sng">
          <a:noFill/>
        </a:ln>
      </xdr:spPr>
    </xdr:pic>
    <xdr:clientData/>
  </xdr:twoCellAnchor>
  <xdr:twoCellAnchor editAs="oneCell">
    <xdr:from>
      <xdr:col>1</xdr:col>
      <xdr:colOff>47625</xdr:colOff>
      <xdr:row>56</xdr:row>
      <xdr:rowOff>0</xdr:rowOff>
    </xdr:from>
    <xdr:to>
      <xdr:col>1</xdr:col>
      <xdr:colOff>209550</xdr:colOff>
      <xdr:row>57</xdr:row>
      <xdr:rowOff>0</xdr:rowOff>
    </xdr:to>
    <xdr:pic>
      <xdr:nvPicPr>
        <xdr:cNvPr id="22" name="Picture 55">
          <a:hlinkClick r:id="rId45"/>
        </xdr:cNvPr>
        <xdr:cNvPicPr preferRelativeResize="1">
          <a:picLocks noChangeAspect="1"/>
        </xdr:cNvPicPr>
      </xdr:nvPicPr>
      <xdr:blipFill>
        <a:blip r:embed="rId1"/>
        <a:stretch>
          <a:fillRect/>
        </a:stretch>
      </xdr:blipFill>
      <xdr:spPr>
        <a:xfrm>
          <a:off x="228600" y="9553575"/>
          <a:ext cx="161925" cy="161925"/>
        </a:xfrm>
        <a:prstGeom prst="rect">
          <a:avLst/>
        </a:prstGeom>
        <a:noFill/>
        <a:ln w="9525" cmpd="sng">
          <a:noFill/>
        </a:ln>
      </xdr:spPr>
    </xdr:pic>
    <xdr:clientData/>
  </xdr:twoCellAnchor>
  <xdr:twoCellAnchor editAs="oneCell">
    <xdr:from>
      <xdr:col>1</xdr:col>
      <xdr:colOff>47625</xdr:colOff>
      <xdr:row>59</xdr:row>
      <xdr:rowOff>0</xdr:rowOff>
    </xdr:from>
    <xdr:to>
      <xdr:col>1</xdr:col>
      <xdr:colOff>209550</xdr:colOff>
      <xdr:row>60</xdr:row>
      <xdr:rowOff>0</xdr:rowOff>
    </xdr:to>
    <xdr:pic>
      <xdr:nvPicPr>
        <xdr:cNvPr id="23" name="Picture 57">
          <a:hlinkClick r:id="rId47"/>
        </xdr:cNvPr>
        <xdr:cNvPicPr preferRelativeResize="1">
          <a:picLocks noChangeAspect="1"/>
        </xdr:cNvPicPr>
      </xdr:nvPicPr>
      <xdr:blipFill>
        <a:blip r:embed="rId1"/>
        <a:stretch>
          <a:fillRect/>
        </a:stretch>
      </xdr:blipFill>
      <xdr:spPr>
        <a:xfrm>
          <a:off x="228600" y="10039350"/>
          <a:ext cx="161925" cy="161925"/>
        </a:xfrm>
        <a:prstGeom prst="rect">
          <a:avLst/>
        </a:prstGeom>
        <a:noFill/>
        <a:ln w="9525" cmpd="sng">
          <a:noFill/>
        </a:ln>
      </xdr:spPr>
    </xdr:pic>
    <xdr:clientData/>
  </xdr:twoCellAnchor>
  <xdr:twoCellAnchor editAs="oneCell">
    <xdr:from>
      <xdr:col>1</xdr:col>
      <xdr:colOff>47625</xdr:colOff>
      <xdr:row>60</xdr:row>
      <xdr:rowOff>0</xdr:rowOff>
    </xdr:from>
    <xdr:to>
      <xdr:col>1</xdr:col>
      <xdr:colOff>209550</xdr:colOff>
      <xdr:row>61</xdr:row>
      <xdr:rowOff>0</xdr:rowOff>
    </xdr:to>
    <xdr:pic>
      <xdr:nvPicPr>
        <xdr:cNvPr id="24" name="Picture 58">
          <a:hlinkClick r:id="rId49"/>
        </xdr:cNvPr>
        <xdr:cNvPicPr preferRelativeResize="1">
          <a:picLocks noChangeAspect="1"/>
        </xdr:cNvPicPr>
      </xdr:nvPicPr>
      <xdr:blipFill>
        <a:blip r:embed="rId1"/>
        <a:stretch>
          <a:fillRect/>
        </a:stretch>
      </xdr:blipFill>
      <xdr:spPr>
        <a:xfrm>
          <a:off x="228600" y="10201275"/>
          <a:ext cx="161925" cy="161925"/>
        </a:xfrm>
        <a:prstGeom prst="rect">
          <a:avLst/>
        </a:prstGeom>
        <a:noFill/>
        <a:ln w="9525" cmpd="sng">
          <a:noFill/>
        </a:ln>
      </xdr:spPr>
    </xdr:pic>
    <xdr:clientData/>
  </xdr:twoCellAnchor>
  <xdr:twoCellAnchor editAs="oneCell">
    <xdr:from>
      <xdr:col>1</xdr:col>
      <xdr:colOff>47625</xdr:colOff>
      <xdr:row>61</xdr:row>
      <xdr:rowOff>0</xdr:rowOff>
    </xdr:from>
    <xdr:to>
      <xdr:col>1</xdr:col>
      <xdr:colOff>209550</xdr:colOff>
      <xdr:row>62</xdr:row>
      <xdr:rowOff>0</xdr:rowOff>
    </xdr:to>
    <xdr:pic>
      <xdr:nvPicPr>
        <xdr:cNvPr id="25" name="Picture 59">
          <a:hlinkClick r:id="rId51"/>
        </xdr:cNvPr>
        <xdr:cNvPicPr preferRelativeResize="1">
          <a:picLocks noChangeAspect="1"/>
        </xdr:cNvPicPr>
      </xdr:nvPicPr>
      <xdr:blipFill>
        <a:blip r:embed="rId1"/>
        <a:stretch>
          <a:fillRect/>
        </a:stretch>
      </xdr:blipFill>
      <xdr:spPr>
        <a:xfrm>
          <a:off x="228600" y="10363200"/>
          <a:ext cx="161925" cy="161925"/>
        </a:xfrm>
        <a:prstGeom prst="rect">
          <a:avLst/>
        </a:prstGeom>
        <a:noFill/>
        <a:ln w="9525" cmpd="sng">
          <a:noFill/>
        </a:ln>
      </xdr:spPr>
    </xdr:pic>
    <xdr:clientData/>
  </xdr:twoCellAnchor>
  <xdr:twoCellAnchor editAs="oneCell">
    <xdr:from>
      <xdr:col>1</xdr:col>
      <xdr:colOff>47625</xdr:colOff>
      <xdr:row>62</xdr:row>
      <xdr:rowOff>0</xdr:rowOff>
    </xdr:from>
    <xdr:to>
      <xdr:col>1</xdr:col>
      <xdr:colOff>209550</xdr:colOff>
      <xdr:row>62</xdr:row>
      <xdr:rowOff>161925</xdr:rowOff>
    </xdr:to>
    <xdr:pic>
      <xdr:nvPicPr>
        <xdr:cNvPr id="26" name="Picture 60">
          <a:hlinkClick r:id="rId53"/>
        </xdr:cNvPr>
        <xdr:cNvPicPr preferRelativeResize="1">
          <a:picLocks noChangeAspect="1"/>
        </xdr:cNvPicPr>
      </xdr:nvPicPr>
      <xdr:blipFill>
        <a:blip r:embed="rId1"/>
        <a:stretch>
          <a:fillRect/>
        </a:stretch>
      </xdr:blipFill>
      <xdr:spPr>
        <a:xfrm>
          <a:off x="228600" y="10525125"/>
          <a:ext cx="161925" cy="161925"/>
        </a:xfrm>
        <a:prstGeom prst="rect">
          <a:avLst/>
        </a:prstGeom>
        <a:noFill/>
        <a:ln w="9525" cmpd="sng">
          <a:noFill/>
        </a:ln>
      </xdr:spPr>
    </xdr:pic>
    <xdr:clientData/>
  </xdr:twoCellAnchor>
  <xdr:twoCellAnchor editAs="oneCell">
    <xdr:from>
      <xdr:col>1</xdr:col>
      <xdr:colOff>47625</xdr:colOff>
      <xdr:row>63</xdr:row>
      <xdr:rowOff>0</xdr:rowOff>
    </xdr:from>
    <xdr:to>
      <xdr:col>1</xdr:col>
      <xdr:colOff>209550</xdr:colOff>
      <xdr:row>64</xdr:row>
      <xdr:rowOff>0</xdr:rowOff>
    </xdr:to>
    <xdr:pic>
      <xdr:nvPicPr>
        <xdr:cNvPr id="27" name="Picture 61">
          <a:hlinkClick r:id="rId55"/>
        </xdr:cNvPr>
        <xdr:cNvPicPr preferRelativeResize="1">
          <a:picLocks noChangeAspect="1"/>
        </xdr:cNvPicPr>
      </xdr:nvPicPr>
      <xdr:blipFill>
        <a:blip r:embed="rId1"/>
        <a:stretch>
          <a:fillRect/>
        </a:stretch>
      </xdr:blipFill>
      <xdr:spPr>
        <a:xfrm>
          <a:off x="228600" y="10696575"/>
          <a:ext cx="161925" cy="161925"/>
        </a:xfrm>
        <a:prstGeom prst="rect">
          <a:avLst/>
        </a:prstGeom>
        <a:noFill/>
        <a:ln w="9525" cmpd="sng">
          <a:noFill/>
        </a:ln>
      </xdr:spPr>
    </xdr:pic>
    <xdr:clientData/>
  </xdr:twoCellAnchor>
  <xdr:twoCellAnchor editAs="oneCell">
    <xdr:from>
      <xdr:col>1</xdr:col>
      <xdr:colOff>47625</xdr:colOff>
      <xdr:row>64</xdr:row>
      <xdr:rowOff>0</xdr:rowOff>
    </xdr:from>
    <xdr:to>
      <xdr:col>1</xdr:col>
      <xdr:colOff>209550</xdr:colOff>
      <xdr:row>65</xdr:row>
      <xdr:rowOff>0</xdr:rowOff>
    </xdr:to>
    <xdr:pic>
      <xdr:nvPicPr>
        <xdr:cNvPr id="28" name="Picture 62">
          <a:hlinkClick r:id="rId57"/>
        </xdr:cNvPr>
        <xdr:cNvPicPr preferRelativeResize="1">
          <a:picLocks noChangeAspect="1"/>
        </xdr:cNvPicPr>
      </xdr:nvPicPr>
      <xdr:blipFill>
        <a:blip r:embed="rId1"/>
        <a:stretch>
          <a:fillRect/>
        </a:stretch>
      </xdr:blipFill>
      <xdr:spPr>
        <a:xfrm>
          <a:off x="228600" y="10858500"/>
          <a:ext cx="161925" cy="161925"/>
        </a:xfrm>
        <a:prstGeom prst="rect">
          <a:avLst/>
        </a:prstGeom>
        <a:noFill/>
        <a:ln w="9525" cmpd="sng">
          <a:noFill/>
        </a:ln>
      </xdr:spPr>
    </xdr:pic>
    <xdr:clientData/>
  </xdr:twoCellAnchor>
  <xdr:twoCellAnchor editAs="oneCell">
    <xdr:from>
      <xdr:col>1</xdr:col>
      <xdr:colOff>47625</xdr:colOff>
      <xdr:row>65</xdr:row>
      <xdr:rowOff>0</xdr:rowOff>
    </xdr:from>
    <xdr:to>
      <xdr:col>1</xdr:col>
      <xdr:colOff>209550</xdr:colOff>
      <xdr:row>66</xdr:row>
      <xdr:rowOff>0</xdr:rowOff>
    </xdr:to>
    <xdr:pic>
      <xdr:nvPicPr>
        <xdr:cNvPr id="29" name="Picture 63">
          <a:hlinkClick r:id="rId59"/>
        </xdr:cNvPr>
        <xdr:cNvPicPr preferRelativeResize="1">
          <a:picLocks noChangeAspect="1"/>
        </xdr:cNvPicPr>
      </xdr:nvPicPr>
      <xdr:blipFill>
        <a:blip r:embed="rId1"/>
        <a:stretch>
          <a:fillRect/>
        </a:stretch>
      </xdr:blipFill>
      <xdr:spPr>
        <a:xfrm>
          <a:off x="228600" y="11020425"/>
          <a:ext cx="161925" cy="161925"/>
        </a:xfrm>
        <a:prstGeom prst="rect">
          <a:avLst/>
        </a:prstGeom>
        <a:noFill/>
        <a:ln w="9525" cmpd="sng">
          <a:noFill/>
        </a:ln>
      </xdr:spPr>
    </xdr:pic>
    <xdr:clientData/>
  </xdr:twoCellAnchor>
  <xdr:twoCellAnchor editAs="oneCell">
    <xdr:from>
      <xdr:col>1</xdr:col>
      <xdr:colOff>47625</xdr:colOff>
      <xdr:row>66</xdr:row>
      <xdr:rowOff>0</xdr:rowOff>
    </xdr:from>
    <xdr:to>
      <xdr:col>1</xdr:col>
      <xdr:colOff>209550</xdr:colOff>
      <xdr:row>67</xdr:row>
      <xdr:rowOff>0</xdr:rowOff>
    </xdr:to>
    <xdr:pic>
      <xdr:nvPicPr>
        <xdr:cNvPr id="30" name="Picture 64">
          <a:hlinkClick r:id="rId61"/>
        </xdr:cNvPr>
        <xdr:cNvPicPr preferRelativeResize="1">
          <a:picLocks noChangeAspect="1"/>
        </xdr:cNvPicPr>
      </xdr:nvPicPr>
      <xdr:blipFill>
        <a:blip r:embed="rId1"/>
        <a:stretch>
          <a:fillRect/>
        </a:stretch>
      </xdr:blipFill>
      <xdr:spPr>
        <a:xfrm>
          <a:off x="228600" y="11182350"/>
          <a:ext cx="161925" cy="161925"/>
        </a:xfrm>
        <a:prstGeom prst="rect">
          <a:avLst/>
        </a:prstGeom>
        <a:noFill/>
        <a:ln w="9525" cmpd="sng">
          <a:noFill/>
        </a:ln>
      </xdr:spPr>
    </xdr:pic>
    <xdr:clientData/>
  </xdr:twoCellAnchor>
  <xdr:twoCellAnchor editAs="oneCell">
    <xdr:from>
      <xdr:col>3</xdr:col>
      <xdr:colOff>28575</xdr:colOff>
      <xdr:row>17</xdr:row>
      <xdr:rowOff>0</xdr:rowOff>
    </xdr:from>
    <xdr:to>
      <xdr:col>3</xdr:col>
      <xdr:colOff>190500</xdr:colOff>
      <xdr:row>18</xdr:row>
      <xdr:rowOff>0</xdr:rowOff>
    </xdr:to>
    <xdr:pic>
      <xdr:nvPicPr>
        <xdr:cNvPr id="31" name="Picture 65">
          <a:hlinkClick r:id="rId63"/>
        </xdr:cNvPr>
        <xdr:cNvPicPr preferRelativeResize="1">
          <a:picLocks noChangeAspect="1"/>
        </xdr:cNvPicPr>
      </xdr:nvPicPr>
      <xdr:blipFill>
        <a:blip r:embed="rId1"/>
        <a:stretch>
          <a:fillRect/>
        </a:stretch>
      </xdr:blipFill>
      <xdr:spPr>
        <a:xfrm>
          <a:off x="2476500" y="3238500"/>
          <a:ext cx="161925" cy="161925"/>
        </a:xfrm>
        <a:prstGeom prst="rect">
          <a:avLst/>
        </a:prstGeom>
        <a:noFill/>
        <a:ln w="9525" cmpd="sng">
          <a:noFill/>
        </a:ln>
      </xdr:spPr>
    </xdr:pic>
    <xdr:clientData/>
  </xdr:twoCellAnchor>
  <xdr:twoCellAnchor editAs="oneCell">
    <xdr:from>
      <xdr:col>3</xdr:col>
      <xdr:colOff>28575</xdr:colOff>
      <xdr:row>18</xdr:row>
      <xdr:rowOff>0</xdr:rowOff>
    </xdr:from>
    <xdr:to>
      <xdr:col>3</xdr:col>
      <xdr:colOff>190500</xdr:colOff>
      <xdr:row>19</xdr:row>
      <xdr:rowOff>0</xdr:rowOff>
    </xdr:to>
    <xdr:pic>
      <xdr:nvPicPr>
        <xdr:cNvPr id="32" name="Picture 66">
          <a:hlinkClick r:id="rId65"/>
        </xdr:cNvPr>
        <xdr:cNvPicPr preferRelativeResize="1">
          <a:picLocks noChangeAspect="1"/>
        </xdr:cNvPicPr>
      </xdr:nvPicPr>
      <xdr:blipFill>
        <a:blip r:embed="rId1"/>
        <a:stretch>
          <a:fillRect/>
        </a:stretch>
      </xdr:blipFill>
      <xdr:spPr>
        <a:xfrm>
          <a:off x="2476500" y="3400425"/>
          <a:ext cx="161925" cy="161925"/>
        </a:xfrm>
        <a:prstGeom prst="rect">
          <a:avLst/>
        </a:prstGeom>
        <a:noFill/>
        <a:ln w="9525" cmpd="sng">
          <a:noFill/>
        </a:ln>
      </xdr:spPr>
    </xdr:pic>
    <xdr:clientData/>
  </xdr:twoCellAnchor>
  <xdr:twoCellAnchor editAs="oneCell">
    <xdr:from>
      <xdr:col>3</xdr:col>
      <xdr:colOff>28575</xdr:colOff>
      <xdr:row>19</xdr:row>
      <xdr:rowOff>0</xdr:rowOff>
    </xdr:from>
    <xdr:to>
      <xdr:col>3</xdr:col>
      <xdr:colOff>190500</xdr:colOff>
      <xdr:row>20</xdr:row>
      <xdr:rowOff>0</xdr:rowOff>
    </xdr:to>
    <xdr:pic>
      <xdr:nvPicPr>
        <xdr:cNvPr id="33" name="Picture 67">
          <a:hlinkClick r:id="rId67"/>
        </xdr:cNvPr>
        <xdr:cNvPicPr preferRelativeResize="1">
          <a:picLocks noChangeAspect="1"/>
        </xdr:cNvPicPr>
      </xdr:nvPicPr>
      <xdr:blipFill>
        <a:blip r:embed="rId1"/>
        <a:stretch>
          <a:fillRect/>
        </a:stretch>
      </xdr:blipFill>
      <xdr:spPr>
        <a:xfrm>
          <a:off x="2476500" y="3562350"/>
          <a:ext cx="161925" cy="161925"/>
        </a:xfrm>
        <a:prstGeom prst="rect">
          <a:avLst/>
        </a:prstGeom>
        <a:noFill/>
        <a:ln w="9525" cmpd="sng">
          <a:noFill/>
        </a:ln>
      </xdr:spPr>
    </xdr:pic>
    <xdr:clientData/>
  </xdr:twoCellAnchor>
  <xdr:twoCellAnchor editAs="oneCell">
    <xdr:from>
      <xdr:col>3</xdr:col>
      <xdr:colOff>28575</xdr:colOff>
      <xdr:row>20</xdr:row>
      <xdr:rowOff>0</xdr:rowOff>
    </xdr:from>
    <xdr:to>
      <xdr:col>3</xdr:col>
      <xdr:colOff>190500</xdr:colOff>
      <xdr:row>21</xdr:row>
      <xdr:rowOff>0</xdr:rowOff>
    </xdr:to>
    <xdr:pic>
      <xdr:nvPicPr>
        <xdr:cNvPr id="34" name="Picture 68">
          <a:hlinkClick r:id="rId69"/>
        </xdr:cNvPr>
        <xdr:cNvPicPr preferRelativeResize="1">
          <a:picLocks noChangeAspect="1"/>
        </xdr:cNvPicPr>
      </xdr:nvPicPr>
      <xdr:blipFill>
        <a:blip r:embed="rId1"/>
        <a:stretch>
          <a:fillRect/>
        </a:stretch>
      </xdr:blipFill>
      <xdr:spPr>
        <a:xfrm>
          <a:off x="2476500" y="3724275"/>
          <a:ext cx="161925" cy="161925"/>
        </a:xfrm>
        <a:prstGeom prst="rect">
          <a:avLst/>
        </a:prstGeom>
        <a:noFill/>
        <a:ln w="9525" cmpd="sng">
          <a:noFill/>
        </a:ln>
      </xdr:spPr>
    </xdr:pic>
    <xdr:clientData/>
  </xdr:twoCellAnchor>
  <xdr:twoCellAnchor editAs="oneCell">
    <xdr:from>
      <xdr:col>3</xdr:col>
      <xdr:colOff>28575</xdr:colOff>
      <xdr:row>21</xdr:row>
      <xdr:rowOff>0</xdr:rowOff>
    </xdr:from>
    <xdr:to>
      <xdr:col>3</xdr:col>
      <xdr:colOff>190500</xdr:colOff>
      <xdr:row>22</xdr:row>
      <xdr:rowOff>0</xdr:rowOff>
    </xdr:to>
    <xdr:pic>
      <xdr:nvPicPr>
        <xdr:cNvPr id="35" name="Picture 69">
          <a:hlinkClick r:id="rId71"/>
        </xdr:cNvPr>
        <xdr:cNvPicPr preferRelativeResize="1">
          <a:picLocks noChangeAspect="1"/>
        </xdr:cNvPicPr>
      </xdr:nvPicPr>
      <xdr:blipFill>
        <a:blip r:embed="rId1"/>
        <a:stretch>
          <a:fillRect/>
        </a:stretch>
      </xdr:blipFill>
      <xdr:spPr>
        <a:xfrm>
          <a:off x="2476500" y="3886200"/>
          <a:ext cx="161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95250</xdr:rowOff>
    </xdr:from>
    <xdr:to>
      <xdr:col>2</xdr:col>
      <xdr:colOff>85725</xdr:colOff>
      <xdr:row>3</xdr:row>
      <xdr:rowOff>95250</xdr:rowOff>
    </xdr:to>
    <xdr:sp>
      <xdr:nvSpPr>
        <xdr:cNvPr id="1" name="TextBox 1"/>
        <xdr:cNvSpPr txBox="1">
          <a:spLocks noChangeArrowheads="1"/>
        </xdr:cNvSpPr>
      </xdr:nvSpPr>
      <xdr:spPr>
        <a:xfrm>
          <a:off x="9525" y="438150"/>
          <a:ext cx="581025" cy="161925"/>
        </a:xfrm>
        <a:prstGeom prst="rect">
          <a:avLst/>
        </a:prstGeom>
        <a:solidFill>
          <a:srgbClr val="FFFFFF"/>
        </a:solidFill>
        <a:ln w="9525" cmpd="sng">
          <a:noFill/>
        </a:ln>
      </xdr:spPr>
      <xdr:txBody>
        <a:bodyPr vertOverflow="clip" wrap="square" anchor="ctr"/>
        <a:p>
          <a:pPr algn="ctr">
            <a:defRPr/>
          </a:pPr>
          <a:r>
            <a:rPr lang="en-US" cap="none" sz="1000" b="1" i="0" u="none" baseline="0"/>
            <a:t>Home</a:t>
          </a:r>
        </a:p>
      </xdr:txBody>
    </xdr:sp>
    <xdr:clientData/>
  </xdr:twoCellAnchor>
  <xdr:twoCellAnchor editAs="oneCell">
    <xdr:from>
      <xdr:col>0</xdr:col>
      <xdr:colOff>0</xdr:colOff>
      <xdr:row>4</xdr:row>
      <xdr:rowOff>152400</xdr:rowOff>
    </xdr:from>
    <xdr:to>
      <xdr:col>1</xdr:col>
      <xdr:colOff>0</xdr:colOff>
      <xdr:row>5</xdr:row>
      <xdr:rowOff>276225</xdr:rowOff>
    </xdr:to>
    <xdr:pic>
      <xdr:nvPicPr>
        <xdr:cNvPr id="2" name="Picture 2" descr="Go to previous page (disabled)">
          <a:hlinkClick r:id="rId3"/>
        </xdr:cNvPr>
        <xdr:cNvPicPr preferRelativeResize="1">
          <a:picLocks noChangeAspect="1"/>
        </xdr:cNvPicPr>
      </xdr:nvPicPr>
      <xdr:blipFill>
        <a:blip r:embed="rId1"/>
        <a:stretch>
          <a:fillRect/>
        </a:stretch>
      </xdr:blipFill>
      <xdr:spPr>
        <a:xfrm>
          <a:off x="0" y="847725"/>
          <a:ext cx="219075" cy="304800"/>
        </a:xfrm>
        <a:prstGeom prst="rect">
          <a:avLst/>
        </a:prstGeom>
        <a:noFill/>
        <a:ln w="9525" cmpd="sng">
          <a:noFill/>
        </a:ln>
      </xdr:spPr>
    </xdr:pic>
    <xdr:clientData/>
  </xdr:twoCellAnchor>
  <xdr:twoCellAnchor editAs="oneCell">
    <xdr:from>
      <xdr:col>0</xdr:col>
      <xdr:colOff>0</xdr:colOff>
      <xdr:row>6</xdr:row>
      <xdr:rowOff>733425</xdr:rowOff>
    </xdr:from>
    <xdr:to>
      <xdr:col>1</xdr:col>
      <xdr:colOff>0</xdr:colOff>
      <xdr:row>7</xdr:row>
      <xdr:rowOff>57150</xdr:rowOff>
    </xdr:to>
    <xdr:pic>
      <xdr:nvPicPr>
        <xdr:cNvPr id="3" name="Picture 4" descr="Go to previous page (disabled)">
          <a:hlinkClick r:id="rId5"/>
        </xdr:cNvPr>
        <xdr:cNvPicPr preferRelativeResize="1">
          <a:picLocks noChangeAspect="1"/>
        </xdr:cNvPicPr>
      </xdr:nvPicPr>
      <xdr:blipFill>
        <a:blip r:embed="rId1"/>
        <a:stretch>
          <a:fillRect/>
        </a:stretch>
      </xdr:blipFill>
      <xdr:spPr>
        <a:xfrm>
          <a:off x="0" y="2257425"/>
          <a:ext cx="219075" cy="295275"/>
        </a:xfrm>
        <a:prstGeom prst="rect">
          <a:avLst/>
        </a:prstGeom>
        <a:noFill/>
        <a:ln w="9525" cmpd="sng">
          <a:noFill/>
        </a:ln>
      </xdr:spPr>
    </xdr:pic>
    <xdr:clientData/>
  </xdr:twoCellAnchor>
  <xdr:twoCellAnchor editAs="oneCell">
    <xdr:from>
      <xdr:col>0</xdr:col>
      <xdr:colOff>0</xdr:colOff>
      <xdr:row>16</xdr:row>
      <xdr:rowOff>619125</xdr:rowOff>
    </xdr:from>
    <xdr:to>
      <xdr:col>1</xdr:col>
      <xdr:colOff>0</xdr:colOff>
      <xdr:row>17</xdr:row>
      <xdr:rowOff>266700</xdr:rowOff>
    </xdr:to>
    <xdr:pic>
      <xdr:nvPicPr>
        <xdr:cNvPr id="4" name="Picture 7" descr="Go to previous page (disabled)">
          <a:hlinkClick r:id="rId7"/>
        </xdr:cNvPr>
        <xdr:cNvPicPr preferRelativeResize="1">
          <a:picLocks noChangeAspect="1"/>
        </xdr:cNvPicPr>
      </xdr:nvPicPr>
      <xdr:blipFill>
        <a:blip r:embed="rId1"/>
        <a:stretch>
          <a:fillRect/>
        </a:stretch>
      </xdr:blipFill>
      <xdr:spPr>
        <a:xfrm>
          <a:off x="0" y="9915525"/>
          <a:ext cx="219075" cy="295275"/>
        </a:xfrm>
        <a:prstGeom prst="rect">
          <a:avLst/>
        </a:prstGeom>
        <a:noFill/>
        <a:ln w="9525" cmpd="sng">
          <a:noFill/>
        </a:ln>
      </xdr:spPr>
    </xdr:pic>
    <xdr:clientData/>
  </xdr:twoCellAnchor>
  <xdr:twoCellAnchor editAs="oneCell">
    <xdr:from>
      <xdr:col>0</xdr:col>
      <xdr:colOff>0</xdr:colOff>
      <xdr:row>15</xdr:row>
      <xdr:rowOff>742950</xdr:rowOff>
    </xdr:from>
    <xdr:to>
      <xdr:col>1</xdr:col>
      <xdr:colOff>0</xdr:colOff>
      <xdr:row>16</xdr:row>
      <xdr:rowOff>47625</xdr:rowOff>
    </xdr:to>
    <xdr:pic>
      <xdr:nvPicPr>
        <xdr:cNvPr id="5" name="Picture 10" descr="Go to previous page (disabled)">
          <a:hlinkClick r:id="rId9"/>
        </xdr:cNvPr>
        <xdr:cNvPicPr preferRelativeResize="1">
          <a:picLocks noChangeAspect="1"/>
        </xdr:cNvPicPr>
      </xdr:nvPicPr>
      <xdr:blipFill>
        <a:blip r:embed="rId1"/>
        <a:stretch>
          <a:fillRect/>
        </a:stretch>
      </xdr:blipFill>
      <xdr:spPr>
        <a:xfrm>
          <a:off x="0" y="9067800"/>
          <a:ext cx="219075" cy="276225"/>
        </a:xfrm>
        <a:prstGeom prst="rect">
          <a:avLst/>
        </a:prstGeom>
        <a:noFill/>
        <a:ln w="9525" cmpd="sng">
          <a:noFill/>
        </a:ln>
      </xdr:spPr>
    </xdr:pic>
    <xdr:clientData/>
  </xdr:twoCellAnchor>
  <xdr:twoCellAnchor editAs="oneCell">
    <xdr:from>
      <xdr:col>0</xdr:col>
      <xdr:colOff>0</xdr:colOff>
      <xdr:row>14</xdr:row>
      <xdr:rowOff>295275</xdr:rowOff>
    </xdr:from>
    <xdr:to>
      <xdr:col>1</xdr:col>
      <xdr:colOff>0</xdr:colOff>
      <xdr:row>15</xdr:row>
      <xdr:rowOff>47625</xdr:rowOff>
    </xdr:to>
    <xdr:pic>
      <xdr:nvPicPr>
        <xdr:cNvPr id="6" name="Picture 15" descr="Go to previous page (disabled)">
          <a:hlinkClick r:id="rId11"/>
        </xdr:cNvPr>
        <xdr:cNvPicPr preferRelativeResize="1">
          <a:picLocks noChangeAspect="1"/>
        </xdr:cNvPicPr>
      </xdr:nvPicPr>
      <xdr:blipFill>
        <a:blip r:embed="rId1"/>
        <a:stretch>
          <a:fillRect/>
        </a:stretch>
      </xdr:blipFill>
      <xdr:spPr>
        <a:xfrm>
          <a:off x="0" y="8134350"/>
          <a:ext cx="219075" cy="238125"/>
        </a:xfrm>
        <a:prstGeom prst="rect">
          <a:avLst/>
        </a:prstGeom>
        <a:noFill/>
        <a:ln w="9525" cmpd="sng">
          <a:noFill/>
        </a:ln>
      </xdr:spPr>
    </xdr:pic>
    <xdr:clientData/>
  </xdr:twoCellAnchor>
  <xdr:twoCellAnchor editAs="oneCell">
    <xdr:from>
      <xdr:col>0</xdr:col>
      <xdr:colOff>0</xdr:colOff>
      <xdr:row>13</xdr:row>
      <xdr:rowOff>933450</xdr:rowOff>
    </xdr:from>
    <xdr:to>
      <xdr:col>1</xdr:col>
      <xdr:colOff>0</xdr:colOff>
      <xdr:row>14</xdr:row>
      <xdr:rowOff>57150</xdr:rowOff>
    </xdr:to>
    <xdr:pic>
      <xdr:nvPicPr>
        <xdr:cNvPr id="7" name="Picture 17" descr="Go to previous page (disabled)">
          <a:hlinkClick r:id="rId13"/>
        </xdr:cNvPr>
        <xdr:cNvPicPr preferRelativeResize="1">
          <a:picLocks noChangeAspect="1"/>
        </xdr:cNvPicPr>
      </xdr:nvPicPr>
      <xdr:blipFill>
        <a:blip r:embed="rId1"/>
        <a:stretch>
          <a:fillRect/>
        </a:stretch>
      </xdr:blipFill>
      <xdr:spPr>
        <a:xfrm>
          <a:off x="0" y="7639050"/>
          <a:ext cx="219075" cy="257175"/>
        </a:xfrm>
        <a:prstGeom prst="rect">
          <a:avLst/>
        </a:prstGeom>
        <a:noFill/>
        <a:ln w="9525" cmpd="sng">
          <a:noFill/>
        </a:ln>
      </xdr:spPr>
    </xdr:pic>
    <xdr:clientData/>
  </xdr:twoCellAnchor>
  <xdr:twoCellAnchor editAs="oneCell">
    <xdr:from>
      <xdr:col>0</xdr:col>
      <xdr:colOff>0</xdr:colOff>
      <xdr:row>12</xdr:row>
      <xdr:rowOff>466725</xdr:rowOff>
    </xdr:from>
    <xdr:to>
      <xdr:col>1</xdr:col>
      <xdr:colOff>0</xdr:colOff>
      <xdr:row>13</xdr:row>
      <xdr:rowOff>57150</xdr:rowOff>
    </xdr:to>
    <xdr:pic>
      <xdr:nvPicPr>
        <xdr:cNvPr id="8" name="Picture 21" descr="Go to previous page (disabled)">
          <a:hlinkClick r:id="rId15"/>
        </xdr:cNvPr>
        <xdr:cNvPicPr preferRelativeResize="1">
          <a:picLocks noChangeAspect="1"/>
        </xdr:cNvPicPr>
      </xdr:nvPicPr>
      <xdr:blipFill>
        <a:blip r:embed="rId1"/>
        <a:stretch>
          <a:fillRect/>
        </a:stretch>
      </xdr:blipFill>
      <xdr:spPr>
        <a:xfrm>
          <a:off x="0" y="6524625"/>
          <a:ext cx="219075" cy="238125"/>
        </a:xfrm>
        <a:prstGeom prst="rect">
          <a:avLst/>
        </a:prstGeom>
        <a:noFill/>
        <a:ln w="9525" cmpd="sng">
          <a:noFill/>
        </a:ln>
      </xdr:spPr>
    </xdr:pic>
    <xdr:clientData/>
  </xdr:twoCellAnchor>
  <xdr:twoCellAnchor>
    <xdr:from>
      <xdr:col>0</xdr:col>
      <xdr:colOff>85725</xdr:colOff>
      <xdr:row>0</xdr:row>
      <xdr:rowOff>76200</xdr:rowOff>
    </xdr:from>
    <xdr:to>
      <xdr:col>2</xdr:col>
      <xdr:colOff>0</xdr:colOff>
      <xdr:row>2</xdr:row>
      <xdr:rowOff>123825</xdr:rowOff>
    </xdr:to>
    <xdr:pic>
      <xdr:nvPicPr>
        <xdr:cNvPr id="9" name="Picture 22">
          <a:hlinkClick r:id="rId18"/>
        </xdr:cNvPr>
        <xdr:cNvPicPr preferRelativeResize="1">
          <a:picLocks noChangeAspect="1"/>
        </xdr:cNvPicPr>
      </xdr:nvPicPr>
      <xdr:blipFill>
        <a:blip r:embed="rId16"/>
        <a:stretch>
          <a:fillRect/>
        </a:stretch>
      </xdr:blipFill>
      <xdr:spPr>
        <a:xfrm>
          <a:off x="85725" y="76200"/>
          <a:ext cx="419100" cy="390525"/>
        </a:xfrm>
        <a:prstGeom prst="rect">
          <a:avLst/>
        </a:prstGeom>
        <a:noFill/>
        <a:ln w="9525" cmpd="sng">
          <a:noFill/>
        </a:ln>
      </xdr:spPr>
    </xdr:pic>
    <xdr:clientData/>
  </xdr:twoCellAnchor>
  <xdr:twoCellAnchor editAs="oneCell">
    <xdr:from>
      <xdr:col>0</xdr:col>
      <xdr:colOff>0</xdr:colOff>
      <xdr:row>5</xdr:row>
      <xdr:rowOff>390525</xdr:rowOff>
    </xdr:from>
    <xdr:to>
      <xdr:col>1</xdr:col>
      <xdr:colOff>0</xdr:colOff>
      <xdr:row>6</xdr:row>
      <xdr:rowOff>57150</xdr:rowOff>
    </xdr:to>
    <xdr:pic>
      <xdr:nvPicPr>
        <xdr:cNvPr id="10" name="Picture 23" descr="Go to previous page (disabled)">
          <a:hlinkClick r:id="rId20"/>
        </xdr:cNvPr>
        <xdr:cNvPicPr preferRelativeResize="1">
          <a:picLocks noChangeAspect="1"/>
        </xdr:cNvPicPr>
      </xdr:nvPicPr>
      <xdr:blipFill>
        <a:blip r:embed="rId1"/>
        <a:stretch>
          <a:fillRect/>
        </a:stretch>
      </xdr:blipFill>
      <xdr:spPr>
        <a:xfrm>
          <a:off x="0" y="1266825"/>
          <a:ext cx="219075" cy="314325"/>
        </a:xfrm>
        <a:prstGeom prst="rect">
          <a:avLst/>
        </a:prstGeom>
        <a:noFill/>
        <a:ln w="9525" cmpd="sng">
          <a:noFill/>
        </a:ln>
      </xdr:spPr>
    </xdr:pic>
    <xdr:clientData/>
  </xdr:twoCellAnchor>
  <xdr:twoCellAnchor editAs="oneCell">
    <xdr:from>
      <xdr:col>0</xdr:col>
      <xdr:colOff>0</xdr:colOff>
      <xdr:row>7</xdr:row>
      <xdr:rowOff>742950</xdr:rowOff>
    </xdr:from>
    <xdr:to>
      <xdr:col>1</xdr:col>
      <xdr:colOff>0</xdr:colOff>
      <xdr:row>8</xdr:row>
      <xdr:rowOff>47625</xdr:rowOff>
    </xdr:to>
    <xdr:pic>
      <xdr:nvPicPr>
        <xdr:cNvPr id="11" name="Picture 24" descr="Go to previous page (disabled)">
          <a:hlinkClick r:id="rId22"/>
        </xdr:cNvPr>
        <xdr:cNvPicPr preferRelativeResize="1">
          <a:picLocks noChangeAspect="1"/>
        </xdr:cNvPicPr>
      </xdr:nvPicPr>
      <xdr:blipFill>
        <a:blip r:embed="rId1"/>
        <a:stretch>
          <a:fillRect/>
        </a:stretch>
      </xdr:blipFill>
      <xdr:spPr>
        <a:xfrm>
          <a:off x="0" y="3238500"/>
          <a:ext cx="219075" cy="276225"/>
        </a:xfrm>
        <a:prstGeom prst="rect">
          <a:avLst/>
        </a:prstGeom>
        <a:noFill/>
        <a:ln w="9525" cmpd="sng">
          <a:noFill/>
        </a:ln>
      </xdr:spPr>
    </xdr:pic>
    <xdr:clientData/>
  </xdr:twoCellAnchor>
  <xdr:twoCellAnchor editAs="oneCell">
    <xdr:from>
      <xdr:col>0</xdr:col>
      <xdr:colOff>0</xdr:colOff>
      <xdr:row>8</xdr:row>
      <xdr:rowOff>476250</xdr:rowOff>
    </xdr:from>
    <xdr:to>
      <xdr:col>1</xdr:col>
      <xdr:colOff>0</xdr:colOff>
      <xdr:row>9</xdr:row>
      <xdr:rowOff>66675</xdr:rowOff>
    </xdr:to>
    <xdr:pic>
      <xdr:nvPicPr>
        <xdr:cNvPr id="12" name="Picture 25" descr="Go to previous page (disabled)">
          <a:hlinkClick r:id="rId24"/>
        </xdr:cNvPr>
        <xdr:cNvPicPr preferRelativeResize="1">
          <a:picLocks noChangeAspect="1"/>
        </xdr:cNvPicPr>
      </xdr:nvPicPr>
      <xdr:blipFill>
        <a:blip r:embed="rId1"/>
        <a:stretch>
          <a:fillRect/>
        </a:stretch>
      </xdr:blipFill>
      <xdr:spPr>
        <a:xfrm>
          <a:off x="0" y="3943350"/>
          <a:ext cx="219075" cy="238125"/>
        </a:xfrm>
        <a:prstGeom prst="rect">
          <a:avLst/>
        </a:prstGeom>
        <a:noFill/>
        <a:ln w="9525" cmpd="sng">
          <a:noFill/>
        </a:ln>
      </xdr:spPr>
    </xdr:pic>
    <xdr:clientData/>
  </xdr:twoCellAnchor>
  <xdr:twoCellAnchor editAs="oneCell">
    <xdr:from>
      <xdr:col>0</xdr:col>
      <xdr:colOff>0</xdr:colOff>
      <xdr:row>9</xdr:row>
      <xdr:rowOff>476250</xdr:rowOff>
    </xdr:from>
    <xdr:to>
      <xdr:col>1</xdr:col>
      <xdr:colOff>0</xdr:colOff>
      <xdr:row>10</xdr:row>
      <xdr:rowOff>66675</xdr:rowOff>
    </xdr:to>
    <xdr:pic>
      <xdr:nvPicPr>
        <xdr:cNvPr id="13" name="Picture 26" descr="Go to previous page (disabled)">
          <a:hlinkClick r:id="rId26"/>
        </xdr:cNvPr>
        <xdr:cNvPicPr preferRelativeResize="1">
          <a:picLocks noChangeAspect="1"/>
        </xdr:cNvPicPr>
      </xdr:nvPicPr>
      <xdr:blipFill>
        <a:blip r:embed="rId1"/>
        <a:stretch>
          <a:fillRect/>
        </a:stretch>
      </xdr:blipFill>
      <xdr:spPr>
        <a:xfrm>
          <a:off x="0" y="4591050"/>
          <a:ext cx="219075" cy="238125"/>
        </a:xfrm>
        <a:prstGeom prst="rect">
          <a:avLst/>
        </a:prstGeom>
        <a:noFill/>
        <a:ln w="9525" cmpd="sng">
          <a:noFill/>
        </a:ln>
      </xdr:spPr>
    </xdr:pic>
    <xdr:clientData/>
  </xdr:twoCellAnchor>
  <xdr:twoCellAnchor editAs="oneCell">
    <xdr:from>
      <xdr:col>0</xdr:col>
      <xdr:colOff>0</xdr:colOff>
      <xdr:row>10</xdr:row>
      <xdr:rowOff>466725</xdr:rowOff>
    </xdr:from>
    <xdr:to>
      <xdr:col>1</xdr:col>
      <xdr:colOff>0</xdr:colOff>
      <xdr:row>11</xdr:row>
      <xdr:rowOff>57150</xdr:rowOff>
    </xdr:to>
    <xdr:pic>
      <xdr:nvPicPr>
        <xdr:cNvPr id="14" name="Picture 27" descr="Go to previous page (disabled)">
          <a:hlinkClick r:id="rId28"/>
        </xdr:cNvPr>
        <xdr:cNvPicPr preferRelativeResize="1">
          <a:picLocks noChangeAspect="1"/>
        </xdr:cNvPicPr>
      </xdr:nvPicPr>
      <xdr:blipFill>
        <a:blip r:embed="rId1"/>
        <a:stretch>
          <a:fillRect/>
        </a:stretch>
      </xdr:blipFill>
      <xdr:spPr>
        <a:xfrm>
          <a:off x="0" y="5229225"/>
          <a:ext cx="219075" cy="238125"/>
        </a:xfrm>
        <a:prstGeom prst="rect">
          <a:avLst/>
        </a:prstGeom>
        <a:noFill/>
        <a:ln w="9525" cmpd="sng">
          <a:noFill/>
        </a:ln>
      </xdr:spPr>
    </xdr:pic>
    <xdr:clientData/>
  </xdr:twoCellAnchor>
  <xdr:twoCellAnchor editAs="oneCell">
    <xdr:from>
      <xdr:col>0</xdr:col>
      <xdr:colOff>0</xdr:colOff>
      <xdr:row>11</xdr:row>
      <xdr:rowOff>295275</xdr:rowOff>
    </xdr:from>
    <xdr:to>
      <xdr:col>1</xdr:col>
      <xdr:colOff>0</xdr:colOff>
      <xdr:row>11</xdr:row>
      <xdr:rowOff>533400</xdr:rowOff>
    </xdr:to>
    <xdr:pic>
      <xdr:nvPicPr>
        <xdr:cNvPr id="15" name="Picture 28" descr="Go to previous page (disabled)">
          <a:hlinkClick r:id="rId30"/>
        </xdr:cNvPr>
        <xdr:cNvPicPr preferRelativeResize="1">
          <a:picLocks noChangeAspect="1"/>
        </xdr:cNvPicPr>
      </xdr:nvPicPr>
      <xdr:blipFill>
        <a:blip r:embed="rId1"/>
        <a:stretch>
          <a:fillRect/>
        </a:stretch>
      </xdr:blipFill>
      <xdr:spPr>
        <a:xfrm>
          <a:off x="0" y="5705475"/>
          <a:ext cx="219075" cy="238125"/>
        </a:xfrm>
        <a:prstGeom prst="rect">
          <a:avLst/>
        </a:prstGeom>
        <a:noFill/>
        <a:ln w="9525" cmpd="sng">
          <a:noFill/>
        </a:ln>
      </xdr:spPr>
    </xdr:pic>
    <xdr:clientData/>
  </xdr:twoCellAnchor>
  <xdr:twoCellAnchor editAs="oneCell">
    <xdr:from>
      <xdr:col>0</xdr:col>
      <xdr:colOff>0</xdr:colOff>
      <xdr:row>17</xdr:row>
      <xdr:rowOff>561975</xdr:rowOff>
    </xdr:from>
    <xdr:to>
      <xdr:col>1</xdr:col>
      <xdr:colOff>0</xdr:colOff>
      <xdr:row>18</xdr:row>
      <xdr:rowOff>38100</xdr:rowOff>
    </xdr:to>
    <xdr:pic>
      <xdr:nvPicPr>
        <xdr:cNvPr id="16" name="Picture 30" descr="Go to previous page (disabled)">
          <a:hlinkClick r:id="rId32"/>
        </xdr:cNvPr>
        <xdr:cNvPicPr preferRelativeResize="1">
          <a:picLocks noChangeAspect="1"/>
        </xdr:cNvPicPr>
      </xdr:nvPicPr>
      <xdr:blipFill>
        <a:blip r:embed="rId1"/>
        <a:stretch>
          <a:fillRect/>
        </a:stretch>
      </xdr:blipFill>
      <xdr:spPr>
        <a:xfrm>
          <a:off x="0" y="10506075"/>
          <a:ext cx="219075" cy="285750"/>
        </a:xfrm>
        <a:prstGeom prst="rect">
          <a:avLst/>
        </a:prstGeom>
        <a:noFill/>
        <a:ln w="9525" cmpd="sng">
          <a:noFill/>
        </a:ln>
      </xdr:spPr>
    </xdr:pic>
    <xdr:clientData/>
  </xdr:twoCellAnchor>
  <xdr:twoCellAnchor editAs="oneCell">
    <xdr:from>
      <xdr:col>0</xdr:col>
      <xdr:colOff>0</xdr:colOff>
      <xdr:row>18</xdr:row>
      <xdr:rowOff>304800</xdr:rowOff>
    </xdr:from>
    <xdr:to>
      <xdr:col>1</xdr:col>
      <xdr:colOff>0</xdr:colOff>
      <xdr:row>18</xdr:row>
      <xdr:rowOff>466725</xdr:rowOff>
    </xdr:to>
    <xdr:pic>
      <xdr:nvPicPr>
        <xdr:cNvPr id="17" name="Picture 32" descr="Go to previous page (disabled)">
          <a:hlinkClick r:id="rId34"/>
        </xdr:cNvPr>
        <xdr:cNvPicPr preferRelativeResize="1">
          <a:picLocks noChangeAspect="1"/>
        </xdr:cNvPicPr>
      </xdr:nvPicPr>
      <xdr:blipFill>
        <a:blip r:embed="rId1"/>
        <a:stretch>
          <a:fillRect/>
        </a:stretch>
      </xdr:blipFill>
      <xdr:spPr>
        <a:xfrm>
          <a:off x="0" y="11058525"/>
          <a:ext cx="219075" cy="161925"/>
        </a:xfrm>
        <a:prstGeom prst="rect">
          <a:avLst/>
        </a:prstGeom>
        <a:noFill/>
        <a:ln w="9525" cmpd="sng">
          <a:noFill/>
        </a:ln>
      </xdr:spPr>
    </xdr:pic>
    <xdr:clientData/>
  </xdr:twoCellAnchor>
  <xdr:twoCellAnchor editAs="oneCell">
    <xdr:from>
      <xdr:col>0</xdr:col>
      <xdr:colOff>0</xdr:colOff>
      <xdr:row>20</xdr:row>
      <xdr:rowOff>733425</xdr:rowOff>
    </xdr:from>
    <xdr:to>
      <xdr:col>1</xdr:col>
      <xdr:colOff>0</xdr:colOff>
      <xdr:row>20</xdr:row>
      <xdr:rowOff>1000125</xdr:rowOff>
    </xdr:to>
    <xdr:pic>
      <xdr:nvPicPr>
        <xdr:cNvPr id="18" name="Picture 33" descr="Go to previous page (disabled)">
          <a:hlinkClick r:id="rId36"/>
        </xdr:cNvPr>
        <xdr:cNvPicPr preferRelativeResize="1">
          <a:picLocks noChangeAspect="1"/>
        </xdr:cNvPicPr>
      </xdr:nvPicPr>
      <xdr:blipFill>
        <a:blip r:embed="rId1"/>
        <a:stretch>
          <a:fillRect/>
        </a:stretch>
      </xdr:blipFill>
      <xdr:spPr>
        <a:xfrm>
          <a:off x="0" y="12458700"/>
          <a:ext cx="219075" cy="266700"/>
        </a:xfrm>
        <a:prstGeom prst="rect">
          <a:avLst/>
        </a:prstGeom>
        <a:noFill/>
        <a:ln w="9525" cmpd="sng">
          <a:noFill/>
        </a:ln>
      </xdr:spPr>
    </xdr:pic>
    <xdr:clientData/>
  </xdr:twoCellAnchor>
  <xdr:twoCellAnchor editAs="oneCell">
    <xdr:from>
      <xdr:col>0</xdr:col>
      <xdr:colOff>0</xdr:colOff>
      <xdr:row>19</xdr:row>
      <xdr:rowOff>314325</xdr:rowOff>
    </xdr:from>
    <xdr:to>
      <xdr:col>1</xdr:col>
      <xdr:colOff>0</xdr:colOff>
      <xdr:row>20</xdr:row>
      <xdr:rowOff>57150</xdr:rowOff>
    </xdr:to>
    <xdr:pic>
      <xdr:nvPicPr>
        <xdr:cNvPr id="19" name="Picture 34" descr="Go to previous page (disabled)">
          <a:hlinkClick r:id="rId38"/>
        </xdr:cNvPr>
        <xdr:cNvPicPr preferRelativeResize="1">
          <a:picLocks noChangeAspect="1"/>
        </xdr:cNvPicPr>
      </xdr:nvPicPr>
      <xdr:blipFill>
        <a:blip r:embed="rId1"/>
        <a:stretch>
          <a:fillRect/>
        </a:stretch>
      </xdr:blipFill>
      <xdr:spPr>
        <a:xfrm>
          <a:off x="0" y="11553825"/>
          <a:ext cx="219075" cy="228600"/>
        </a:xfrm>
        <a:prstGeom prst="rect">
          <a:avLst/>
        </a:prstGeom>
        <a:noFill/>
        <a:ln w="9525" cmpd="sng">
          <a:noFill/>
        </a:ln>
      </xdr:spPr>
    </xdr:pic>
    <xdr:clientData/>
  </xdr:twoCellAnchor>
  <xdr:twoCellAnchor editAs="oneCell">
    <xdr:from>
      <xdr:col>0</xdr:col>
      <xdr:colOff>0</xdr:colOff>
      <xdr:row>21</xdr:row>
      <xdr:rowOff>733425</xdr:rowOff>
    </xdr:from>
    <xdr:to>
      <xdr:col>1</xdr:col>
      <xdr:colOff>0</xdr:colOff>
      <xdr:row>21</xdr:row>
      <xdr:rowOff>1000125</xdr:rowOff>
    </xdr:to>
    <xdr:pic>
      <xdr:nvPicPr>
        <xdr:cNvPr id="20" name="Picture 35" descr="Go to previous page (disabled)">
          <a:hlinkClick r:id="rId40"/>
        </xdr:cNvPr>
        <xdr:cNvPicPr preferRelativeResize="1">
          <a:picLocks noChangeAspect="1"/>
        </xdr:cNvPicPr>
      </xdr:nvPicPr>
      <xdr:blipFill>
        <a:blip r:embed="rId1"/>
        <a:stretch>
          <a:fillRect/>
        </a:stretch>
      </xdr:blipFill>
      <xdr:spPr>
        <a:xfrm>
          <a:off x="0" y="13592175"/>
          <a:ext cx="219075" cy="266700"/>
        </a:xfrm>
        <a:prstGeom prst="rect">
          <a:avLst/>
        </a:prstGeom>
        <a:noFill/>
        <a:ln w="9525" cmpd="sng">
          <a:noFill/>
        </a:ln>
      </xdr:spPr>
    </xdr:pic>
    <xdr:clientData/>
  </xdr:twoCellAnchor>
  <xdr:twoCellAnchor editAs="oneCell">
    <xdr:from>
      <xdr:col>0</xdr:col>
      <xdr:colOff>0</xdr:colOff>
      <xdr:row>22</xdr:row>
      <xdr:rowOff>457200</xdr:rowOff>
    </xdr:from>
    <xdr:to>
      <xdr:col>1</xdr:col>
      <xdr:colOff>0</xdr:colOff>
      <xdr:row>23</xdr:row>
      <xdr:rowOff>200025</xdr:rowOff>
    </xdr:to>
    <xdr:pic>
      <xdr:nvPicPr>
        <xdr:cNvPr id="21" name="Picture 36" descr="Go to previous page (disabled)">
          <a:hlinkClick r:id="rId42"/>
        </xdr:cNvPr>
        <xdr:cNvPicPr preferRelativeResize="1">
          <a:picLocks noChangeAspect="1"/>
        </xdr:cNvPicPr>
      </xdr:nvPicPr>
      <xdr:blipFill>
        <a:blip r:embed="rId1"/>
        <a:stretch>
          <a:fillRect/>
        </a:stretch>
      </xdr:blipFill>
      <xdr:spPr>
        <a:xfrm>
          <a:off x="0" y="14449425"/>
          <a:ext cx="219075" cy="228600"/>
        </a:xfrm>
        <a:prstGeom prst="rect">
          <a:avLst/>
        </a:prstGeom>
        <a:noFill/>
        <a:ln w="9525" cmpd="sng">
          <a:noFill/>
        </a:ln>
      </xdr:spPr>
    </xdr:pic>
    <xdr:clientData/>
  </xdr:twoCellAnchor>
  <xdr:twoCellAnchor editAs="oneCell">
    <xdr:from>
      <xdr:col>0</xdr:col>
      <xdr:colOff>0</xdr:colOff>
      <xdr:row>23</xdr:row>
      <xdr:rowOff>628650</xdr:rowOff>
    </xdr:from>
    <xdr:to>
      <xdr:col>1</xdr:col>
      <xdr:colOff>0</xdr:colOff>
      <xdr:row>24</xdr:row>
      <xdr:rowOff>266700</xdr:rowOff>
    </xdr:to>
    <xdr:pic>
      <xdr:nvPicPr>
        <xdr:cNvPr id="22" name="Picture 37" descr="Go to previous page (disabled)">
          <a:hlinkClick r:id="rId44"/>
        </xdr:cNvPr>
        <xdr:cNvPicPr preferRelativeResize="1">
          <a:picLocks noChangeAspect="1"/>
        </xdr:cNvPicPr>
      </xdr:nvPicPr>
      <xdr:blipFill>
        <a:blip r:embed="rId1"/>
        <a:stretch>
          <a:fillRect/>
        </a:stretch>
      </xdr:blipFill>
      <xdr:spPr>
        <a:xfrm>
          <a:off x="0" y="15106650"/>
          <a:ext cx="219075" cy="285750"/>
        </a:xfrm>
        <a:prstGeom prst="rect">
          <a:avLst/>
        </a:prstGeom>
        <a:noFill/>
        <a:ln w="9525" cmpd="sng">
          <a:noFill/>
        </a:ln>
      </xdr:spPr>
    </xdr:pic>
    <xdr:clientData/>
  </xdr:twoCellAnchor>
  <xdr:twoCellAnchor editAs="oneCell">
    <xdr:from>
      <xdr:col>0</xdr:col>
      <xdr:colOff>0</xdr:colOff>
      <xdr:row>24</xdr:row>
      <xdr:rowOff>561975</xdr:rowOff>
    </xdr:from>
    <xdr:to>
      <xdr:col>1</xdr:col>
      <xdr:colOff>0</xdr:colOff>
      <xdr:row>25</xdr:row>
      <xdr:rowOff>47625</xdr:rowOff>
    </xdr:to>
    <xdr:pic>
      <xdr:nvPicPr>
        <xdr:cNvPr id="23" name="Picture 38" descr="Go to previous page (disabled)">
          <a:hlinkClick r:id="rId46"/>
        </xdr:cNvPr>
        <xdr:cNvPicPr preferRelativeResize="1">
          <a:picLocks noChangeAspect="1"/>
        </xdr:cNvPicPr>
      </xdr:nvPicPr>
      <xdr:blipFill>
        <a:blip r:embed="rId1"/>
        <a:stretch>
          <a:fillRect/>
        </a:stretch>
      </xdr:blipFill>
      <xdr:spPr>
        <a:xfrm>
          <a:off x="0" y="15687675"/>
          <a:ext cx="219075" cy="295275"/>
        </a:xfrm>
        <a:prstGeom prst="rect">
          <a:avLst/>
        </a:prstGeom>
        <a:noFill/>
        <a:ln w="9525" cmpd="sng">
          <a:noFill/>
        </a:ln>
      </xdr:spPr>
    </xdr:pic>
    <xdr:clientData/>
  </xdr:twoCellAnchor>
  <xdr:twoCellAnchor editAs="oneCell">
    <xdr:from>
      <xdr:col>0</xdr:col>
      <xdr:colOff>0</xdr:colOff>
      <xdr:row>25</xdr:row>
      <xdr:rowOff>409575</xdr:rowOff>
    </xdr:from>
    <xdr:to>
      <xdr:col>1</xdr:col>
      <xdr:colOff>0</xdr:colOff>
      <xdr:row>26</xdr:row>
      <xdr:rowOff>57150</xdr:rowOff>
    </xdr:to>
    <xdr:pic>
      <xdr:nvPicPr>
        <xdr:cNvPr id="24" name="Picture 39" descr="Go to previous page (disabled)">
          <a:hlinkClick r:id="rId48"/>
        </xdr:cNvPr>
        <xdr:cNvPicPr preferRelativeResize="1">
          <a:picLocks noChangeAspect="1"/>
        </xdr:cNvPicPr>
      </xdr:nvPicPr>
      <xdr:blipFill>
        <a:blip r:embed="rId1"/>
        <a:stretch>
          <a:fillRect/>
        </a:stretch>
      </xdr:blipFill>
      <xdr:spPr>
        <a:xfrm>
          <a:off x="0" y="16344900"/>
          <a:ext cx="219075" cy="295275"/>
        </a:xfrm>
        <a:prstGeom prst="rect">
          <a:avLst/>
        </a:prstGeom>
        <a:noFill/>
        <a:ln w="9525" cmpd="sng">
          <a:noFill/>
        </a:ln>
      </xdr:spPr>
    </xdr:pic>
    <xdr:clientData/>
  </xdr:twoCellAnchor>
  <xdr:twoCellAnchor editAs="oneCell">
    <xdr:from>
      <xdr:col>0</xdr:col>
      <xdr:colOff>0</xdr:colOff>
      <xdr:row>26</xdr:row>
      <xdr:rowOff>581025</xdr:rowOff>
    </xdr:from>
    <xdr:to>
      <xdr:col>1</xdr:col>
      <xdr:colOff>0</xdr:colOff>
      <xdr:row>27</xdr:row>
      <xdr:rowOff>57150</xdr:rowOff>
    </xdr:to>
    <xdr:pic>
      <xdr:nvPicPr>
        <xdr:cNvPr id="25" name="Picture 40" descr="Go to previous page (disabled)">
          <a:hlinkClick r:id="rId50"/>
        </xdr:cNvPr>
        <xdr:cNvPicPr preferRelativeResize="1">
          <a:picLocks noChangeAspect="1"/>
        </xdr:cNvPicPr>
      </xdr:nvPicPr>
      <xdr:blipFill>
        <a:blip r:embed="rId1"/>
        <a:stretch>
          <a:fillRect/>
        </a:stretch>
      </xdr:blipFill>
      <xdr:spPr>
        <a:xfrm>
          <a:off x="0" y="17164050"/>
          <a:ext cx="219075" cy="285750"/>
        </a:xfrm>
        <a:prstGeom prst="rect">
          <a:avLst/>
        </a:prstGeom>
        <a:noFill/>
        <a:ln w="9525" cmpd="sng">
          <a:noFill/>
        </a:ln>
      </xdr:spPr>
    </xdr:pic>
    <xdr:clientData/>
  </xdr:twoCellAnchor>
  <xdr:twoCellAnchor editAs="oneCell">
    <xdr:from>
      <xdr:col>0</xdr:col>
      <xdr:colOff>0</xdr:colOff>
      <xdr:row>27</xdr:row>
      <xdr:rowOff>581025</xdr:rowOff>
    </xdr:from>
    <xdr:to>
      <xdr:col>1</xdr:col>
      <xdr:colOff>0</xdr:colOff>
      <xdr:row>28</xdr:row>
      <xdr:rowOff>47625</xdr:rowOff>
    </xdr:to>
    <xdr:pic>
      <xdr:nvPicPr>
        <xdr:cNvPr id="26" name="Picture 41" descr="Go to previous page (disabled)">
          <a:hlinkClick r:id="rId52"/>
        </xdr:cNvPr>
        <xdr:cNvPicPr preferRelativeResize="1">
          <a:picLocks noChangeAspect="1"/>
        </xdr:cNvPicPr>
      </xdr:nvPicPr>
      <xdr:blipFill>
        <a:blip r:embed="rId1"/>
        <a:stretch>
          <a:fillRect/>
        </a:stretch>
      </xdr:blipFill>
      <xdr:spPr>
        <a:xfrm>
          <a:off x="0" y="17973675"/>
          <a:ext cx="219075" cy="276225"/>
        </a:xfrm>
        <a:prstGeom prst="rect">
          <a:avLst/>
        </a:prstGeom>
        <a:noFill/>
        <a:ln w="9525" cmpd="sng">
          <a:noFill/>
        </a:ln>
      </xdr:spPr>
    </xdr:pic>
    <xdr:clientData/>
  </xdr:twoCellAnchor>
  <xdr:twoCellAnchor editAs="oneCell">
    <xdr:from>
      <xdr:col>0</xdr:col>
      <xdr:colOff>0</xdr:colOff>
      <xdr:row>28</xdr:row>
      <xdr:rowOff>304800</xdr:rowOff>
    </xdr:from>
    <xdr:to>
      <xdr:col>1</xdr:col>
      <xdr:colOff>0</xdr:colOff>
      <xdr:row>28</xdr:row>
      <xdr:rowOff>533400</xdr:rowOff>
    </xdr:to>
    <xdr:pic>
      <xdr:nvPicPr>
        <xdr:cNvPr id="27" name="Picture 42" descr="Go to previous page (disabled)">
          <a:hlinkClick r:id="rId54"/>
        </xdr:cNvPr>
        <xdr:cNvPicPr preferRelativeResize="1">
          <a:picLocks noChangeAspect="1"/>
        </xdr:cNvPicPr>
      </xdr:nvPicPr>
      <xdr:blipFill>
        <a:blip r:embed="rId1"/>
        <a:stretch>
          <a:fillRect/>
        </a:stretch>
      </xdr:blipFill>
      <xdr:spPr>
        <a:xfrm>
          <a:off x="0" y="18507075"/>
          <a:ext cx="219075" cy="228600"/>
        </a:xfrm>
        <a:prstGeom prst="rect">
          <a:avLst/>
        </a:prstGeom>
        <a:noFill/>
        <a:ln w="9525" cmpd="sng">
          <a:noFill/>
        </a:ln>
      </xdr:spPr>
    </xdr:pic>
    <xdr:clientData/>
  </xdr:twoCellAnchor>
  <xdr:twoCellAnchor editAs="oneCell">
    <xdr:from>
      <xdr:col>0</xdr:col>
      <xdr:colOff>0</xdr:colOff>
      <xdr:row>29</xdr:row>
      <xdr:rowOff>314325</xdr:rowOff>
    </xdr:from>
    <xdr:to>
      <xdr:col>1</xdr:col>
      <xdr:colOff>0</xdr:colOff>
      <xdr:row>30</xdr:row>
      <xdr:rowOff>57150</xdr:rowOff>
    </xdr:to>
    <xdr:pic>
      <xdr:nvPicPr>
        <xdr:cNvPr id="28" name="Picture 43" descr="Go to previous page (disabled)">
          <a:hlinkClick r:id="rId56"/>
        </xdr:cNvPr>
        <xdr:cNvPicPr preferRelativeResize="1">
          <a:picLocks noChangeAspect="1"/>
        </xdr:cNvPicPr>
      </xdr:nvPicPr>
      <xdr:blipFill>
        <a:blip r:embed="rId1"/>
        <a:stretch>
          <a:fillRect/>
        </a:stretch>
      </xdr:blipFill>
      <xdr:spPr>
        <a:xfrm>
          <a:off x="0" y="19164300"/>
          <a:ext cx="219075" cy="228600"/>
        </a:xfrm>
        <a:prstGeom prst="rect">
          <a:avLst/>
        </a:prstGeom>
        <a:noFill/>
        <a:ln w="9525" cmpd="sng">
          <a:noFill/>
        </a:ln>
      </xdr:spPr>
    </xdr:pic>
    <xdr:clientData/>
  </xdr:twoCellAnchor>
  <xdr:twoCellAnchor editAs="oneCell">
    <xdr:from>
      <xdr:col>0</xdr:col>
      <xdr:colOff>0</xdr:colOff>
      <xdr:row>30</xdr:row>
      <xdr:rowOff>447675</xdr:rowOff>
    </xdr:from>
    <xdr:to>
      <xdr:col>1</xdr:col>
      <xdr:colOff>0</xdr:colOff>
      <xdr:row>31</xdr:row>
      <xdr:rowOff>38100</xdr:rowOff>
    </xdr:to>
    <xdr:pic>
      <xdr:nvPicPr>
        <xdr:cNvPr id="29" name="Picture 44" descr="Go to previous page (disabled)">
          <a:hlinkClick r:id="rId58"/>
        </xdr:cNvPr>
        <xdr:cNvPicPr preferRelativeResize="1">
          <a:picLocks noChangeAspect="1"/>
        </xdr:cNvPicPr>
      </xdr:nvPicPr>
      <xdr:blipFill>
        <a:blip r:embed="rId1"/>
        <a:stretch>
          <a:fillRect/>
        </a:stretch>
      </xdr:blipFill>
      <xdr:spPr>
        <a:xfrm>
          <a:off x="0" y="19783425"/>
          <a:ext cx="219075" cy="238125"/>
        </a:xfrm>
        <a:prstGeom prst="rect">
          <a:avLst/>
        </a:prstGeom>
        <a:noFill/>
        <a:ln w="9525" cmpd="sng">
          <a:noFill/>
        </a:ln>
      </xdr:spPr>
    </xdr:pic>
    <xdr:clientData/>
  </xdr:twoCellAnchor>
  <xdr:twoCellAnchor editAs="oneCell">
    <xdr:from>
      <xdr:col>0</xdr:col>
      <xdr:colOff>0</xdr:colOff>
      <xdr:row>31</xdr:row>
      <xdr:rowOff>304800</xdr:rowOff>
    </xdr:from>
    <xdr:to>
      <xdr:col>1</xdr:col>
      <xdr:colOff>0</xdr:colOff>
      <xdr:row>32</xdr:row>
      <xdr:rowOff>47625</xdr:rowOff>
    </xdr:to>
    <xdr:pic>
      <xdr:nvPicPr>
        <xdr:cNvPr id="30" name="Picture 45" descr="Go to previous page (disabled)">
          <a:hlinkClick r:id="rId60"/>
        </xdr:cNvPr>
        <xdr:cNvPicPr preferRelativeResize="1">
          <a:picLocks noChangeAspect="1"/>
        </xdr:cNvPicPr>
      </xdr:nvPicPr>
      <xdr:blipFill>
        <a:blip r:embed="rId1"/>
        <a:stretch>
          <a:fillRect/>
        </a:stretch>
      </xdr:blipFill>
      <xdr:spPr>
        <a:xfrm>
          <a:off x="0" y="20288250"/>
          <a:ext cx="219075" cy="228600"/>
        </a:xfrm>
        <a:prstGeom prst="rect">
          <a:avLst/>
        </a:prstGeom>
        <a:noFill/>
        <a:ln w="9525" cmpd="sng">
          <a:noFill/>
        </a:ln>
      </xdr:spPr>
    </xdr:pic>
    <xdr:clientData/>
  </xdr:twoCellAnchor>
  <xdr:twoCellAnchor editAs="oneCell">
    <xdr:from>
      <xdr:col>0</xdr:col>
      <xdr:colOff>0</xdr:colOff>
      <xdr:row>32</xdr:row>
      <xdr:rowOff>628650</xdr:rowOff>
    </xdr:from>
    <xdr:to>
      <xdr:col>1</xdr:col>
      <xdr:colOff>0</xdr:colOff>
      <xdr:row>33</xdr:row>
      <xdr:rowOff>47625</xdr:rowOff>
    </xdr:to>
    <xdr:pic>
      <xdr:nvPicPr>
        <xdr:cNvPr id="31" name="Picture 46" descr="Go to previous page (disabled)">
          <a:hlinkClick r:id="rId62"/>
        </xdr:cNvPr>
        <xdr:cNvPicPr preferRelativeResize="1">
          <a:picLocks noChangeAspect="1"/>
        </xdr:cNvPicPr>
      </xdr:nvPicPr>
      <xdr:blipFill>
        <a:blip r:embed="rId1"/>
        <a:stretch>
          <a:fillRect/>
        </a:stretch>
      </xdr:blipFill>
      <xdr:spPr>
        <a:xfrm>
          <a:off x="0" y="21097875"/>
          <a:ext cx="219075" cy="228600"/>
        </a:xfrm>
        <a:prstGeom prst="rect">
          <a:avLst/>
        </a:prstGeom>
        <a:noFill/>
        <a:ln w="9525" cmpd="sng">
          <a:noFill/>
        </a:ln>
      </xdr:spPr>
    </xdr:pic>
    <xdr:clientData/>
  </xdr:twoCellAnchor>
  <xdr:twoCellAnchor editAs="oneCell">
    <xdr:from>
      <xdr:col>0</xdr:col>
      <xdr:colOff>0</xdr:colOff>
      <xdr:row>33</xdr:row>
      <xdr:rowOff>304800</xdr:rowOff>
    </xdr:from>
    <xdr:to>
      <xdr:col>1</xdr:col>
      <xdr:colOff>0</xdr:colOff>
      <xdr:row>34</xdr:row>
      <xdr:rowOff>66675</xdr:rowOff>
    </xdr:to>
    <xdr:pic>
      <xdr:nvPicPr>
        <xdr:cNvPr id="32" name="Picture 47" descr="Go to previous page (disabled)">
          <a:hlinkClick r:id="rId64"/>
        </xdr:cNvPr>
        <xdr:cNvPicPr preferRelativeResize="1">
          <a:picLocks noChangeAspect="1"/>
        </xdr:cNvPicPr>
      </xdr:nvPicPr>
      <xdr:blipFill>
        <a:blip r:embed="rId1"/>
        <a:stretch>
          <a:fillRect/>
        </a:stretch>
      </xdr:blipFill>
      <xdr:spPr>
        <a:xfrm>
          <a:off x="0" y="21583650"/>
          <a:ext cx="219075" cy="247650"/>
        </a:xfrm>
        <a:prstGeom prst="rect">
          <a:avLst/>
        </a:prstGeom>
        <a:noFill/>
        <a:ln w="9525" cmpd="sng">
          <a:noFill/>
        </a:ln>
      </xdr:spPr>
    </xdr:pic>
    <xdr:clientData/>
  </xdr:twoCellAnchor>
  <xdr:twoCellAnchor editAs="oneCell">
    <xdr:from>
      <xdr:col>0</xdr:col>
      <xdr:colOff>0</xdr:colOff>
      <xdr:row>34</xdr:row>
      <xdr:rowOff>409575</xdr:rowOff>
    </xdr:from>
    <xdr:to>
      <xdr:col>1</xdr:col>
      <xdr:colOff>0</xdr:colOff>
      <xdr:row>35</xdr:row>
      <xdr:rowOff>66675</xdr:rowOff>
    </xdr:to>
    <xdr:pic>
      <xdr:nvPicPr>
        <xdr:cNvPr id="33" name="Picture 48" descr="Go to previous page (disabled)">
          <a:hlinkClick r:id="rId66"/>
        </xdr:cNvPr>
        <xdr:cNvPicPr preferRelativeResize="1">
          <a:picLocks noChangeAspect="1"/>
        </xdr:cNvPicPr>
      </xdr:nvPicPr>
      <xdr:blipFill>
        <a:blip r:embed="rId1"/>
        <a:stretch>
          <a:fillRect/>
        </a:stretch>
      </xdr:blipFill>
      <xdr:spPr>
        <a:xfrm>
          <a:off x="0" y="22174200"/>
          <a:ext cx="219075" cy="304800"/>
        </a:xfrm>
        <a:prstGeom prst="rect">
          <a:avLst/>
        </a:prstGeom>
        <a:noFill/>
        <a:ln w="9525" cmpd="sng">
          <a:noFill/>
        </a:ln>
      </xdr:spPr>
    </xdr:pic>
    <xdr:clientData/>
  </xdr:twoCellAnchor>
  <xdr:twoCellAnchor editAs="oneCell">
    <xdr:from>
      <xdr:col>0</xdr:col>
      <xdr:colOff>0</xdr:colOff>
      <xdr:row>35</xdr:row>
      <xdr:rowOff>600075</xdr:rowOff>
    </xdr:from>
    <xdr:to>
      <xdr:col>1</xdr:col>
      <xdr:colOff>0</xdr:colOff>
      <xdr:row>36</xdr:row>
      <xdr:rowOff>190500</xdr:rowOff>
    </xdr:to>
    <xdr:pic>
      <xdr:nvPicPr>
        <xdr:cNvPr id="34" name="Picture 49" descr="Go to previous page (disabled)">
          <a:hlinkClick r:id="rId68"/>
        </xdr:cNvPr>
        <xdr:cNvPicPr preferRelativeResize="1">
          <a:picLocks noChangeAspect="1"/>
        </xdr:cNvPicPr>
      </xdr:nvPicPr>
      <xdr:blipFill>
        <a:blip r:embed="rId1"/>
        <a:stretch>
          <a:fillRect/>
        </a:stretch>
      </xdr:blipFill>
      <xdr:spPr>
        <a:xfrm>
          <a:off x="0" y="23012400"/>
          <a:ext cx="219075" cy="238125"/>
        </a:xfrm>
        <a:prstGeom prst="rect">
          <a:avLst/>
        </a:prstGeom>
        <a:noFill/>
        <a:ln w="9525" cmpd="sng">
          <a:noFill/>
        </a:ln>
      </xdr:spPr>
    </xdr:pic>
    <xdr:clientData/>
  </xdr:twoCellAnchor>
  <xdr:twoCellAnchor editAs="oneCell">
    <xdr:from>
      <xdr:col>0</xdr:col>
      <xdr:colOff>0</xdr:colOff>
      <xdr:row>36</xdr:row>
      <xdr:rowOff>447675</xdr:rowOff>
    </xdr:from>
    <xdr:to>
      <xdr:col>1</xdr:col>
      <xdr:colOff>0</xdr:colOff>
      <xdr:row>36</xdr:row>
      <xdr:rowOff>676275</xdr:rowOff>
    </xdr:to>
    <xdr:pic>
      <xdr:nvPicPr>
        <xdr:cNvPr id="35" name="Picture 50" descr="Go to previous page (disabled)">
          <a:hlinkClick r:id="rId70"/>
        </xdr:cNvPr>
        <xdr:cNvPicPr preferRelativeResize="1">
          <a:picLocks noChangeAspect="1"/>
        </xdr:cNvPicPr>
      </xdr:nvPicPr>
      <xdr:blipFill>
        <a:blip r:embed="rId1"/>
        <a:stretch>
          <a:fillRect/>
        </a:stretch>
      </xdr:blipFill>
      <xdr:spPr>
        <a:xfrm>
          <a:off x="0" y="23507700"/>
          <a:ext cx="219075" cy="228600"/>
        </a:xfrm>
        <a:prstGeom prst="rect">
          <a:avLst/>
        </a:prstGeom>
        <a:noFill/>
        <a:ln w="9525" cmpd="sng">
          <a:noFill/>
        </a:ln>
      </xdr:spPr>
    </xdr:pic>
    <xdr:clientData/>
  </xdr:twoCellAnchor>
  <xdr:twoCellAnchor editAs="oneCell">
    <xdr:from>
      <xdr:col>0</xdr:col>
      <xdr:colOff>0</xdr:colOff>
      <xdr:row>37</xdr:row>
      <xdr:rowOff>561975</xdr:rowOff>
    </xdr:from>
    <xdr:to>
      <xdr:col>1</xdr:col>
      <xdr:colOff>0</xdr:colOff>
      <xdr:row>38</xdr:row>
      <xdr:rowOff>38100</xdr:rowOff>
    </xdr:to>
    <xdr:pic>
      <xdr:nvPicPr>
        <xdr:cNvPr id="36" name="Picture 51" descr="Go to previous page (disabled)">
          <a:hlinkClick r:id="rId72"/>
        </xdr:cNvPr>
        <xdr:cNvPicPr preferRelativeResize="1">
          <a:picLocks noChangeAspect="1"/>
        </xdr:cNvPicPr>
      </xdr:nvPicPr>
      <xdr:blipFill>
        <a:blip r:embed="rId1"/>
        <a:stretch>
          <a:fillRect/>
        </a:stretch>
      </xdr:blipFill>
      <xdr:spPr>
        <a:xfrm>
          <a:off x="0" y="24431625"/>
          <a:ext cx="219075" cy="285750"/>
        </a:xfrm>
        <a:prstGeom prst="rect">
          <a:avLst/>
        </a:prstGeom>
        <a:noFill/>
        <a:ln w="9525" cmpd="sng">
          <a:noFill/>
        </a:ln>
      </xdr:spPr>
    </xdr:pic>
    <xdr:clientData/>
  </xdr:twoCellAnchor>
  <xdr:twoCellAnchor editAs="oneCell">
    <xdr:from>
      <xdr:col>0</xdr:col>
      <xdr:colOff>0</xdr:colOff>
      <xdr:row>38</xdr:row>
      <xdr:rowOff>609600</xdr:rowOff>
    </xdr:from>
    <xdr:to>
      <xdr:col>1</xdr:col>
      <xdr:colOff>0</xdr:colOff>
      <xdr:row>39</xdr:row>
      <xdr:rowOff>266700</xdr:rowOff>
    </xdr:to>
    <xdr:pic>
      <xdr:nvPicPr>
        <xdr:cNvPr id="37" name="Picture 52" descr="Go to previous page (disabled)">
          <a:hlinkClick r:id="rId74"/>
        </xdr:cNvPr>
        <xdr:cNvPicPr preferRelativeResize="1">
          <a:picLocks noChangeAspect="1"/>
        </xdr:cNvPicPr>
      </xdr:nvPicPr>
      <xdr:blipFill>
        <a:blip r:embed="rId1"/>
        <a:stretch>
          <a:fillRect/>
        </a:stretch>
      </xdr:blipFill>
      <xdr:spPr>
        <a:xfrm>
          <a:off x="0" y="25288875"/>
          <a:ext cx="219075" cy="304800"/>
        </a:xfrm>
        <a:prstGeom prst="rect">
          <a:avLst/>
        </a:prstGeom>
        <a:noFill/>
        <a:ln w="9525" cmpd="sng">
          <a:noFill/>
        </a:ln>
      </xdr:spPr>
    </xdr:pic>
    <xdr:clientData/>
  </xdr:twoCellAnchor>
  <xdr:twoCellAnchor editAs="oneCell">
    <xdr:from>
      <xdr:col>0</xdr:col>
      <xdr:colOff>0</xdr:colOff>
      <xdr:row>4</xdr:row>
      <xdr:rowOff>152400</xdr:rowOff>
    </xdr:from>
    <xdr:to>
      <xdr:col>1</xdr:col>
      <xdr:colOff>0</xdr:colOff>
      <xdr:row>5</xdr:row>
      <xdr:rowOff>419100</xdr:rowOff>
    </xdr:to>
    <xdr:pic>
      <xdr:nvPicPr>
        <xdr:cNvPr id="38" name="Picture 53" descr="Go to previous page (disabled)">
          <a:hlinkClick r:id="rId76"/>
        </xdr:cNvPr>
        <xdr:cNvPicPr preferRelativeResize="1">
          <a:picLocks noChangeAspect="1"/>
        </xdr:cNvPicPr>
      </xdr:nvPicPr>
      <xdr:blipFill>
        <a:blip r:embed="rId1"/>
        <a:stretch>
          <a:fillRect/>
        </a:stretch>
      </xdr:blipFill>
      <xdr:spPr>
        <a:xfrm>
          <a:off x="0" y="847725"/>
          <a:ext cx="219075" cy="447675"/>
        </a:xfrm>
        <a:prstGeom prst="rect">
          <a:avLst/>
        </a:prstGeom>
        <a:noFill/>
        <a:ln w="9525" cmpd="sng">
          <a:noFill/>
        </a:ln>
      </xdr:spPr>
    </xdr:pic>
    <xdr:clientData/>
  </xdr:twoCellAnchor>
  <xdr:twoCellAnchor editAs="oneCell">
    <xdr:from>
      <xdr:col>0</xdr:col>
      <xdr:colOff>0</xdr:colOff>
      <xdr:row>6</xdr:row>
      <xdr:rowOff>733425</xdr:rowOff>
    </xdr:from>
    <xdr:to>
      <xdr:col>1</xdr:col>
      <xdr:colOff>0</xdr:colOff>
      <xdr:row>7</xdr:row>
      <xdr:rowOff>123825</xdr:rowOff>
    </xdr:to>
    <xdr:pic>
      <xdr:nvPicPr>
        <xdr:cNvPr id="39" name="Picture 54" descr="Go to previous page (disabled)">
          <a:hlinkClick r:id="rId78"/>
        </xdr:cNvPr>
        <xdr:cNvPicPr preferRelativeResize="1">
          <a:picLocks noChangeAspect="1"/>
        </xdr:cNvPicPr>
      </xdr:nvPicPr>
      <xdr:blipFill>
        <a:blip r:embed="rId1"/>
        <a:stretch>
          <a:fillRect/>
        </a:stretch>
      </xdr:blipFill>
      <xdr:spPr>
        <a:xfrm>
          <a:off x="0" y="2257425"/>
          <a:ext cx="219075" cy="361950"/>
        </a:xfrm>
        <a:prstGeom prst="rect">
          <a:avLst/>
        </a:prstGeom>
        <a:noFill/>
        <a:ln w="9525" cmpd="sng">
          <a:noFill/>
        </a:ln>
      </xdr:spPr>
    </xdr:pic>
    <xdr:clientData/>
  </xdr:twoCellAnchor>
  <xdr:twoCellAnchor editAs="oneCell">
    <xdr:from>
      <xdr:col>0</xdr:col>
      <xdr:colOff>0</xdr:colOff>
      <xdr:row>16</xdr:row>
      <xdr:rowOff>619125</xdr:rowOff>
    </xdr:from>
    <xdr:to>
      <xdr:col>1</xdr:col>
      <xdr:colOff>0</xdr:colOff>
      <xdr:row>17</xdr:row>
      <xdr:rowOff>266700</xdr:rowOff>
    </xdr:to>
    <xdr:pic>
      <xdr:nvPicPr>
        <xdr:cNvPr id="40" name="Picture 55" descr="Go to previous page (disabled)">
          <a:hlinkClick r:id="rId80"/>
        </xdr:cNvPr>
        <xdr:cNvPicPr preferRelativeResize="1">
          <a:picLocks noChangeAspect="1"/>
        </xdr:cNvPicPr>
      </xdr:nvPicPr>
      <xdr:blipFill>
        <a:blip r:embed="rId1"/>
        <a:stretch>
          <a:fillRect/>
        </a:stretch>
      </xdr:blipFill>
      <xdr:spPr>
        <a:xfrm>
          <a:off x="0" y="9915525"/>
          <a:ext cx="219075" cy="295275"/>
        </a:xfrm>
        <a:prstGeom prst="rect">
          <a:avLst/>
        </a:prstGeom>
        <a:noFill/>
        <a:ln w="9525" cmpd="sng">
          <a:noFill/>
        </a:ln>
      </xdr:spPr>
    </xdr:pic>
    <xdr:clientData/>
  </xdr:twoCellAnchor>
  <xdr:twoCellAnchor editAs="oneCell">
    <xdr:from>
      <xdr:col>0</xdr:col>
      <xdr:colOff>0</xdr:colOff>
      <xdr:row>15</xdr:row>
      <xdr:rowOff>742950</xdr:rowOff>
    </xdr:from>
    <xdr:to>
      <xdr:col>1</xdr:col>
      <xdr:colOff>0</xdr:colOff>
      <xdr:row>16</xdr:row>
      <xdr:rowOff>47625</xdr:rowOff>
    </xdr:to>
    <xdr:pic>
      <xdr:nvPicPr>
        <xdr:cNvPr id="41" name="Picture 56" descr="Go to previous page (disabled)">
          <a:hlinkClick r:id="rId82"/>
        </xdr:cNvPr>
        <xdr:cNvPicPr preferRelativeResize="1">
          <a:picLocks noChangeAspect="1"/>
        </xdr:cNvPicPr>
      </xdr:nvPicPr>
      <xdr:blipFill>
        <a:blip r:embed="rId1"/>
        <a:stretch>
          <a:fillRect/>
        </a:stretch>
      </xdr:blipFill>
      <xdr:spPr>
        <a:xfrm>
          <a:off x="0" y="9067800"/>
          <a:ext cx="219075" cy="276225"/>
        </a:xfrm>
        <a:prstGeom prst="rect">
          <a:avLst/>
        </a:prstGeom>
        <a:noFill/>
        <a:ln w="9525" cmpd="sng">
          <a:noFill/>
        </a:ln>
      </xdr:spPr>
    </xdr:pic>
    <xdr:clientData/>
  </xdr:twoCellAnchor>
  <xdr:twoCellAnchor editAs="oneCell">
    <xdr:from>
      <xdr:col>0</xdr:col>
      <xdr:colOff>0</xdr:colOff>
      <xdr:row>14</xdr:row>
      <xdr:rowOff>295275</xdr:rowOff>
    </xdr:from>
    <xdr:to>
      <xdr:col>1</xdr:col>
      <xdr:colOff>0</xdr:colOff>
      <xdr:row>15</xdr:row>
      <xdr:rowOff>47625</xdr:rowOff>
    </xdr:to>
    <xdr:pic>
      <xdr:nvPicPr>
        <xdr:cNvPr id="42" name="Picture 57" descr="Go to previous page (disabled)">
          <a:hlinkClick r:id="rId84"/>
        </xdr:cNvPr>
        <xdr:cNvPicPr preferRelativeResize="1">
          <a:picLocks noChangeAspect="1"/>
        </xdr:cNvPicPr>
      </xdr:nvPicPr>
      <xdr:blipFill>
        <a:blip r:embed="rId1"/>
        <a:stretch>
          <a:fillRect/>
        </a:stretch>
      </xdr:blipFill>
      <xdr:spPr>
        <a:xfrm>
          <a:off x="0" y="8134350"/>
          <a:ext cx="219075" cy="238125"/>
        </a:xfrm>
        <a:prstGeom prst="rect">
          <a:avLst/>
        </a:prstGeom>
        <a:noFill/>
        <a:ln w="9525" cmpd="sng">
          <a:noFill/>
        </a:ln>
      </xdr:spPr>
    </xdr:pic>
    <xdr:clientData/>
  </xdr:twoCellAnchor>
  <xdr:twoCellAnchor editAs="oneCell">
    <xdr:from>
      <xdr:col>0</xdr:col>
      <xdr:colOff>0</xdr:colOff>
      <xdr:row>13</xdr:row>
      <xdr:rowOff>933450</xdr:rowOff>
    </xdr:from>
    <xdr:to>
      <xdr:col>1</xdr:col>
      <xdr:colOff>0</xdr:colOff>
      <xdr:row>14</xdr:row>
      <xdr:rowOff>57150</xdr:rowOff>
    </xdr:to>
    <xdr:pic>
      <xdr:nvPicPr>
        <xdr:cNvPr id="43" name="Picture 58" descr="Go to previous page (disabled)">
          <a:hlinkClick r:id="rId86"/>
        </xdr:cNvPr>
        <xdr:cNvPicPr preferRelativeResize="1">
          <a:picLocks noChangeAspect="1"/>
        </xdr:cNvPicPr>
      </xdr:nvPicPr>
      <xdr:blipFill>
        <a:blip r:embed="rId1"/>
        <a:stretch>
          <a:fillRect/>
        </a:stretch>
      </xdr:blipFill>
      <xdr:spPr>
        <a:xfrm>
          <a:off x="0" y="7639050"/>
          <a:ext cx="219075" cy="257175"/>
        </a:xfrm>
        <a:prstGeom prst="rect">
          <a:avLst/>
        </a:prstGeom>
        <a:noFill/>
        <a:ln w="9525" cmpd="sng">
          <a:noFill/>
        </a:ln>
      </xdr:spPr>
    </xdr:pic>
    <xdr:clientData/>
  </xdr:twoCellAnchor>
  <xdr:twoCellAnchor editAs="oneCell">
    <xdr:from>
      <xdr:col>0</xdr:col>
      <xdr:colOff>0</xdr:colOff>
      <xdr:row>12</xdr:row>
      <xdr:rowOff>466725</xdr:rowOff>
    </xdr:from>
    <xdr:to>
      <xdr:col>1</xdr:col>
      <xdr:colOff>0</xdr:colOff>
      <xdr:row>13</xdr:row>
      <xdr:rowOff>57150</xdr:rowOff>
    </xdr:to>
    <xdr:pic>
      <xdr:nvPicPr>
        <xdr:cNvPr id="44" name="Picture 59" descr="Go to previous page (disabled)">
          <a:hlinkClick r:id="rId88"/>
        </xdr:cNvPr>
        <xdr:cNvPicPr preferRelativeResize="1">
          <a:picLocks noChangeAspect="1"/>
        </xdr:cNvPicPr>
      </xdr:nvPicPr>
      <xdr:blipFill>
        <a:blip r:embed="rId1"/>
        <a:stretch>
          <a:fillRect/>
        </a:stretch>
      </xdr:blipFill>
      <xdr:spPr>
        <a:xfrm>
          <a:off x="0" y="6524625"/>
          <a:ext cx="219075" cy="238125"/>
        </a:xfrm>
        <a:prstGeom prst="rect">
          <a:avLst/>
        </a:prstGeom>
        <a:noFill/>
        <a:ln w="9525" cmpd="sng">
          <a:noFill/>
        </a:ln>
      </xdr:spPr>
    </xdr:pic>
    <xdr:clientData/>
  </xdr:twoCellAnchor>
  <xdr:twoCellAnchor editAs="oneCell">
    <xdr:from>
      <xdr:col>0</xdr:col>
      <xdr:colOff>0</xdr:colOff>
      <xdr:row>5</xdr:row>
      <xdr:rowOff>581025</xdr:rowOff>
    </xdr:from>
    <xdr:to>
      <xdr:col>1</xdr:col>
      <xdr:colOff>0</xdr:colOff>
      <xdr:row>6</xdr:row>
      <xdr:rowOff>247650</xdr:rowOff>
    </xdr:to>
    <xdr:pic>
      <xdr:nvPicPr>
        <xdr:cNvPr id="45" name="Picture 60" descr="Go to previous page (disabled)">
          <a:hlinkClick r:id="rId90"/>
        </xdr:cNvPr>
        <xdr:cNvPicPr preferRelativeResize="1">
          <a:picLocks noChangeAspect="1"/>
        </xdr:cNvPicPr>
      </xdr:nvPicPr>
      <xdr:blipFill>
        <a:blip r:embed="rId1"/>
        <a:stretch>
          <a:fillRect/>
        </a:stretch>
      </xdr:blipFill>
      <xdr:spPr>
        <a:xfrm>
          <a:off x="0" y="1457325"/>
          <a:ext cx="219075" cy="314325"/>
        </a:xfrm>
        <a:prstGeom prst="rect">
          <a:avLst/>
        </a:prstGeom>
        <a:noFill/>
        <a:ln w="9525" cmpd="sng">
          <a:noFill/>
        </a:ln>
      </xdr:spPr>
    </xdr:pic>
    <xdr:clientData/>
  </xdr:twoCellAnchor>
  <xdr:twoCellAnchor editAs="oneCell">
    <xdr:from>
      <xdr:col>0</xdr:col>
      <xdr:colOff>0</xdr:colOff>
      <xdr:row>7</xdr:row>
      <xdr:rowOff>923925</xdr:rowOff>
    </xdr:from>
    <xdr:to>
      <xdr:col>1</xdr:col>
      <xdr:colOff>0</xdr:colOff>
      <xdr:row>8</xdr:row>
      <xdr:rowOff>209550</xdr:rowOff>
    </xdr:to>
    <xdr:pic>
      <xdr:nvPicPr>
        <xdr:cNvPr id="46" name="Picture 61" descr="Go to previous page (disabled)">
          <a:hlinkClick r:id="rId92"/>
        </xdr:cNvPr>
        <xdr:cNvPicPr preferRelativeResize="1">
          <a:picLocks noChangeAspect="1"/>
        </xdr:cNvPicPr>
      </xdr:nvPicPr>
      <xdr:blipFill>
        <a:blip r:embed="rId1"/>
        <a:stretch>
          <a:fillRect/>
        </a:stretch>
      </xdr:blipFill>
      <xdr:spPr>
        <a:xfrm>
          <a:off x="0" y="3419475"/>
          <a:ext cx="219075" cy="257175"/>
        </a:xfrm>
        <a:prstGeom prst="rect">
          <a:avLst/>
        </a:prstGeom>
        <a:noFill/>
        <a:ln w="9525" cmpd="sng">
          <a:noFill/>
        </a:ln>
      </xdr:spPr>
    </xdr:pic>
    <xdr:clientData/>
  </xdr:twoCellAnchor>
  <xdr:twoCellAnchor editAs="oneCell">
    <xdr:from>
      <xdr:col>0</xdr:col>
      <xdr:colOff>0</xdr:colOff>
      <xdr:row>8</xdr:row>
      <xdr:rowOff>476250</xdr:rowOff>
    </xdr:from>
    <xdr:to>
      <xdr:col>1</xdr:col>
      <xdr:colOff>0</xdr:colOff>
      <xdr:row>9</xdr:row>
      <xdr:rowOff>66675</xdr:rowOff>
    </xdr:to>
    <xdr:pic>
      <xdr:nvPicPr>
        <xdr:cNvPr id="47" name="Picture 62" descr="Go to previous page (disabled)">
          <a:hlinkClick r:id="rId94"/>
        </xdr:cNvPr>
        <xdr:cNvPicPr preferRelativeResize="1">
          <a:picLocks noChangeAspect="1"/>
        </xdr:cNvPicPr>
      </xdr:nvPicPr>
      <xdr:blipFill>
        <a:blip r:embed="rId1"/>
        <a:stretch>
          <a:fillRect/>
        </a:stretch>
      </xdr:blipFill>
      <xdr:spPr>
        <a:xfrm>
          <a:off x="0" y="3943350"/>
          <a:ext cx="219075" cy="238125"/>
        </a:xfrm>
        <a:prstGeom prst="rect">
          <a:avLst/>
        </a:prstGeom>
        <a:noFill/>
        <a:ln w="9525" cmpd="sng">
          <a:noFill/>
        </a:ln>
      </xdr:spPr>
    </xdr:pic>
    <xdr:clientData/>
  </xdr:twoCellAnchor>
  <xdr:twoCellAnchor editAs="oneCell">
    <xdr:from>
      <xdr:col>0</xdr:col>
      <xdr:colOff>0</xdr:colOff>
      <xdr:row>9</xdr:row>
      <xdr:rowOff>476250</xdr:rowOff>
    </xdr:from>
    <xdr:to>
      <xdr:col>1</xdr:col>
      <xdr:colOff>0</xdr:colOff>
      <xdr:row>10</xdr:row>
      <xdr:rowOff>66675</xdr:rowOff>
    </xdr:to>
    <xdr:pic>
      <xdr:nvPicPr>
        <xdr:cNvPr id="48" name="Picture 63" descr="Go to previous page (disabled)">
          <a:hlinkClick r:id="rId96"/>
        </xdr:cNvPr>
        <xdr:cNvPicPr preferRelativeResize="1">
          <a:picLocks noChangeAspect="1"/>
        </xdr:cNvPicPr>
      </xdr:nvPicPr>
      <xdr:blipFill>
        <a:blip r:embed="rId1"/>
        <a:stretch>
          <a:fillRect/>
        </a:stretch>
      </xdr:blipFill>
      <xdr:spPr>
        <a:xfrm>
          <a:off x="0" y="4591050"/>
          <a:ext cx="219075" cy="238125"/>
        </a:xfrm>
        <a:prstGeom prst="rect">
          <a:avLst/>
        </a:prstGeom>
        <a:noFill/>
        <a:ln w="9525" cmpd="sng">
          <a:noFill/>
        </a:ln>
      </xdr:spPr>
    </xdr:pic>
    <xdr:clientData/>
  </xdr:twoCellAnchor>
  <xdr:twoCellAnchor editAs="oneCell">
    <xdr:from>
      <xdr:col>0</xdr:col>
      <xdr:colOff>0</xdr:colOff>
      <xdr:row>10</xdr:row>
      <xdr:rowOff>466725</xdr:rowOff>
    </xdr:from>
    <xdr:to>
      <xdr:col>1</xdr:col>
      <xdr:colOff>0</xdr:colOff>
      <xdr:row>11</xdr:row>
      <xdr:rowOff>57150</xdr:rowOff>
    </xdr:to>
    <xdr:pic>
      <xdr:nvPicPr>
        <xdr:cNvPr id="49" name="Picture 64" descr="Go to previous page (disabled)">
          <a:hlinkClick r:id="rId98"/>
        </xdr:cNvPr>
        <xdr:cNvPicPr preferRelativeResize="1">
          <a:picLocks noChangeAspect="1"/>
        </xdr:cNvPicPr>
      </xdr:nvPicPr>
      <xdr:blipFill>
        <a:blip r:embed="rId1"/>
        <a:stretch>
          <a:fillRect/>
        </a:stretch>
      </xdr:blipFill>
      <xdr:spPr>
        <a:xfrm>
          <a:off x="0" y="5229225"/>
          <a:ext cx="219075" cy="238125"/>
        </a:xfrm>
        <a:prstGeom prst="rect">
          <a:avLst/>
        </a:prstGeom>
        <a:noFill/>
        <a:ln w="9525" cmpd="sng">
          <a:noFill/>
        </a:ln>
      </xdr:spPr>
    </xdr:pic>
    <xdr:clientData/>
  </xdr:twoCellAnchor>
  <xdr:twoCellAnchor editAs="oneCell">
    <xdr:from>
      <xdr:col>0</xdr:col>
      <xdr:colOff>0</xdr:colOff>
      <xdr:row>11</xdr:row>
      <xdr:rowOff>295275</xdr:rowOff>
    </xdr:from>
    <xdr:to>
      <xdr:col>1</xdr:col>
      <xdr:colOff>0</xdr:colOff>
      <xdr:row>11</xdr:row>
      <xdr:rowOff>533400</xdr:rowOff>
    </xdr:to>
    <xdr:pic>
      <xdr:nvPicPr>
        <xdr:cNvPr id="50" name="Picture 65" descr="Go to previous page (disabled)">
          <a:hlinkClick r:id="rId100"/>
        </xdr:cNvPr>
        <xdr:cNvPicPr preferRelativeResize="1">
          <a:picLocks noChangeAspect="1"/>
        </xdr:cNvPicPr>
      </xdr:nvPicPr>
      <xdr:blipFill>
        <a:blip r:embed="rId1"/>
        <a:stretch>
          <a:fillRect/>
        </a:stretch>
      </xdr:blipFill>
      <xdr:spPr>
        <a:xfrm>
          <a:off x="0" y="5705475"/>
          <a:ext cx="219075" cy="238125"/>
        </a:xfrm>
        <a:prstGeom prst="rect">
          <a:avLst/>
        </a:prstGeom>
        <a:noFill/>
        <a:ln w="9525" cmpd="sng">
          <a:noFill/>
        </a:ln>
      </xdr:spPr>
    </xdr:pic>
    <xdr:clientData/>
  </xdr:twoCellAnchor>
  <xdr:twoCellAnchor editAs="oneCell">
    <xdr:from>
      <xdr:col>0</xdr:col>
      <xdr:colOff>0</xdr:colOff>
      <xdr:row>17</xdr:row>
      <xdr:rowOff>561975</xdr:rowOff>
    </xdr:from>
    <xdr:to>
      <xdr:col>1</xdr:col>
      <xdr:colOff>0</xdr:colOff>
      <xdr:row>18</xdr:row>
      <xdr:rowOff>38100</xdr:rowOff>
    </xdr:to>
    <xdr:pic>
      <xdr:nvPicPr>
        <xdr:cNvPr id="51" name="Picture 66" descr="Go to previous page (disabled)">
          <a:hlinkClick r:id="rId102"/>
        </xdr:cNvPr>
        <xdr:cNvPicPr preferRelativeResize="1">
          <a:picLocks noChangeAspect="1"/>
        </xdr:cNvPicPr>
      </xdr:nvPicPr>
      <xdr:blipFill>
        <a:blip r:embed="rId1"/>
        <a:stretch>
          <a:fillRect/>
        </a:stretch>
      </xdr:blipFill>
      <xdr:spPr>
        <a:xfrm>
          <a:off x="0" y="10506075"/>
          <a:ext cx="219075" cy="285750"/>
        </a:xfrm>
        <a:prstGeom prst="rect">
          <a:avLst/>
        </a:prstGeom>
        <a:noFill/>
        <a:ln w="9525" cmpd="sng">
          <a:noFill/>
        </a:ln>
      </xdr:spPr>
    </xdr:pic>
    <xdr:clientData/>
  </xdr:twoCellAnchor>
  <xdr:twoCellAnchor editAs="oneCell">
    <xdr:from>
      <xdr:col>0</xdr:col>
      <xdr:colOff>0</xdr:colOff>
      <xdr:row>18</xdr:row>
      <xdr:rowOff>304800</xdr:rowOff>
    </xdr:from>
    <xdr:to>
      <xdr:col>1</xdr:col>
      <xdr:colOff>0</xdr:colOff>
      <xdr:row>18</xdr:row>
      <xdr:rowOff>466725</xdr:rowOff>
    </xdr:to>
    <xdr:pic>
      <xdr:nvPicPr>
        <xdr:cNvPr id="52" name="Picture 67" descr="Go to previous page (disabled)">
          <a:hlinkClick r:id="rId104"/>
        </xdr:cNvPr>
        <xdr:cNvPicPr preferRelativeResize="1">
          <a:picLocks noChangeAspect="1"/>
        </xdr:cNvPicPr>
      </xdr:nvPicPr>
      <xdr:blipFill>
        <a:blip r:embed="rId1"/>
        <a:stretch>
          <a:fillRect/>
        </a:stretch>
      </xdr:blipFill>
      <xdr:spPr>
        <a:xfrm>
          <a:off x="0" y="11058525"/>
          <a:ext cx="219075" cy="161925"/>
        </a:xfrm>
        <a:prstGeom prst="rect">
          <a:avLst/>
        </a:prstGeom>
        <a:noFill/>
        <a:ln w="9525" cmpd="sng">
          <a:noFill/>
        </a:ln>
      </xdr:spPr>
    </xdr:pic>
    <xdr:clientData/>
  </xdr:twoCellAnchor>
  <xdr:twoCellAnchor editAs="oneCell">
    <xdr:from>
      <xdr:col>0</xdr:col>
      <xdr:colOff>0</xdr:colOff>
      <xdr:row>20</xdr:row>
      <xdr:rowOff>733425</xdr:rowOff>
    </xdr:from>
    <xdr:to>
      <xdr:col>1</xdr:col>
      <xdr:colOff>0</xdr:colOff>
      <xdr:row>20</xdr:row>
      <xdr:rowOff>1066800</xdr:rowOff>
    </xdr:to>
    <xdr:pic>
      <xdr:nvPicPr>
        <xdr:cNvPr id="53" name="Picture 68" descr="Go to previous page (disabled)">
          <a:hlinkClick r:id="rId106"/>
        </xdr:cNvPr>
        <xdr:cNvPicPr preferRelativeResize="1">
          <a:picLocks noChangeAspect="1"/>
        </xdr:cNvPicPr>
      </xdr:nvPicPr>
      <xdr:blipFill>
        <a:blip r:embed="rId1"/>
        <a:stretch>
          <a:fillRect/>
        </a:stretch>
      </xdr:blipFill>
      <xdr:spPr>
        <a:xfrm>
          <a:off x="0" y="12458700"/>
          <a:ext cx="219075" cy="333375"/>
        </a:xfrm>
        <a:prstGeom prst="rect">
          <a:avLst/>
        </a:prstGeom>
        <a:noFill/>
        <a:ln w="9525" cmpd="sng">
          <a:noFill/>
        </a:ln>
      </xdr:spPr>
    </xdr:pic>
    <xdr:clientData/>
  </xdr:twoCellAnchor>
  <xdr:twoCellAnchor editAs="oneCell">
    <xdr:from>
      <xdr:col>0</xdr:col>
      <xdr:colOff>0</xdr:colOff>
      <xdr:row>19</xdr:row>
      <xdr:rowOff>314325</xdr:rowOff>
    </xdr:from>
    <xdr:to>
      <xdr:col>1</xdr:col>
      <xdr:colOff>0</xdr:colOff>
      <xdr:row>20</xdr:row>
      <xdr:rowOff>57150</xdr:rowOff>
    </xdr:to>
    <xdr:pic>
      <xdr:nvPicPr>
        <xdr:cNvPr id="54" name="Picture 69" descr="Go to previous page (disabled)">
          <a:hlinkClick r:id="rId108"/>
        </xdr:cNvPr>
        <xdr:cNvPicPr preferRelativeResize="1">
          <a:picLocks noChangeAspect="1"/>
        </xdr:cNvPicPr>
      </xdr:nvPicPr>
      <xdr:blipFill>
        <a:blip r:embed="rId1"/>
        <a:stretch>
          <a:fillRect/>
        </a:stretch>
      </xdr:blipFill>
      <xdr:spPr>
        <a:xfrm>
          <a:off x="0" y="11553825"/>
          <a:ext cx="219075" cy="228600"/>
        </a:xfrm>
        <a:prstGeom prst="rect">
          <a:avLst/>
        </a:prstGeom>
        <a:noFill/>
        <a:ln w="9525" cmpd="sng">
          <a:noFill/>
        </a:ln>
      </xdr:spPr>
    </xdr:pic>
    <xdr:clientData/>
  </xdr:twoCellAnchor>
  <xdr:twoCellAnchor editAs="oneCell">
    <xdr:from>
      <xdr:col>0</xdr:col>
      <xdr:colOff>0</xdr:colOff>
      <xdr:row>21</xdr:row>
      <xdr:rowOff>914400</xdr:rowOff>
    </xdr:from>
    <xdr:to>
      <xdr:col>1</xdr:col>
      <xdr:colOff>0</xdr:colOff>
      <xdr:row>22</xdr:row>
      <xdr:rowOff>47625</xdr:rowOff>
    </xdr:to>
    <xdr:pic>
      <xdr:nvPicPr>
        <xdr:cNvPr id="55" name="Picture 70" descr="Go to previous page (disabled)">
          <a:hlinkClick r:id="rId110"/>
        </xdr:cNvPr>
        <xdr:cNvPicPr preferRelativeResize="1">
          <a:picLocks noChangeAspect="1"/>
        </xdr:cNvPicPr>
      </xdr:nvPicPr>
      <xdr:blipFill>
        <a:blip r:embed="rId1"/>
        <a:stretch>
          <a:fillRect/>
        </a:stretch>
      </xdr:blipFill>
      <xdr:spPr>
        <a:xfrm>
          <a:off x="0" y="13773150"/>
          <a:ext cx="219075" cy="266700"/>
        </a:xfrm>
        <a:prstGeom prst="rect">
          <a:avLst/>
        </a:prstGeom>
        <a:noFill/>
        <a:ln w="9525" cmpd="sng">
          <a:noFill/>
        </a:ln>
      </xdr:spPr>
    </xdr:pic>
    <xdr:clientData/>
  </xdr:twoCellAnchor>
  <xdr:twoCellAnchor editAs="oneCell">
    <xdr:from>
      <xdr:col>0</xdr:col>
      <xdr:colOff>0</xdr:colOff>
      <xdr:row>22</xdr:row>
      <xdr:rowOff>457200</xdr:rowOff>
    </xdr:from>
    <xdr:to>
      <xdr:col>1</xdr:col>
      <xdr:colOff>0</xdr:colOff>
      <xdr:row>23</xdr:row>
      <xdr:rowOff>200025</xdr:rowOff>
    </xdr:to>
    <xdr:pic>
      <xdr:nvPicPr>
        <xdr:cNvPr id="56" name="Picture 71" descr="Go to previous page (disabled)">
          <a:hlinkClick r:id="rId112"/>
        </xdr:cNvPr>
        <xdr:cNvPicPr preferRelativeResize="1">
          <a:picLocks noChangeAspect="1"/>
        </xdr:cNvPicPr>
      </xdr:nvPicPr>
      <xdr:blipFill>
        <a:blip r:embed="rId1"/>
        <a:stretch>
          <a:fillRect/>
        </a:stretch>
      </xdr:blipFill>
      <xdr:spPr>
        <a:xfrm>
          <a:off x="0" y="14449425"/>
          <a:ext cx="219075" cy="228600"/>
        </a:xfrm>
        <a:prstGeom prst="rect">
          <a:avLst/>
        </a:prstGeom>
        <a:noFill/>
        <a:ln w="9525" cmpd="sng">
          <a:noFill/>
        </a:ln>
      </xdr:spPr>
    </xdr:pic>
    <xdr:clientData/>
  </xdr:twoCellAnchor>
  <xdr:twoCellAnchor editAs="oneCell">
    <xdr:from>
      <xdr:col>0</xdr:col>
      <xdr:colOff>0</xdr:colOff>
      <xdr:row>23</xdr:row>
      <xdr:rowOff>628650</xdr:rowOff>
    </xdr:from>
    <xdr:to>
      <xdr:col>1</xdr:col>
      <xdr:colOff>0</xdr:colOff>
      <xdr:row>24</xdr:row>
      <xdr:rowOff>266700</xdr:rowOff>
    </xdr:to>
    <xdr:pic>
      <xdr:nvPicPr>
        <xdr:cNvPr id="57" name="Picture 72" descr="Go to previous page (disabled)">
          <a:hlinkClick r:id="rId114"/>
        </xdr:cNvPr>
        <xdr:cNvPicPr preferRelativeResize="1">
          <a:picLocks noChangeAspect="1"/>
        </xdr:cNvPicPr>
      </xdr:nvPicPr>
      <xdr:blipFill>
        <a:blip r:embed="rId1"/>
        <a:stretch>
          <a:fillRect/>
        </a:stretch>
      </xdr:blipFill>
      <xdr:spPr>
        <a:xfrm>
          <a:off x="0" y="15106650"/>
          <a:ext cx="219075" cy="285750"/>
        </a:xfrm>
        <a:prstGeom prst="rect">
          <a:avLst/>
        </a:prstGeom>
        <a:noFill/>
        <a:ln w="9525" cmpd="sng">
          <a:noFill/>
        </a:ln>
      </xdr:spPr>
    </xdr:pic>
    <xdr:clientData/>
  </xdr:twoCellAnchor>
  <xdr:twoCellAnchor editAs="oneCell">
    <xdr:from>
      <xdr:col>0</xdr:col>
      <xdr:colOff>0</xdr:colOff>
      <xdr:row>24</xdr:row>
      <xdr:rowOff>561975</xdr:rowOff>
    </xdr:from>
    <xdr:to>
      <xdr:col>1</xdr:col>
      <xdr:colOff>0</xdr:colOff>
      <xdr:row>25</xdr:row>
      <xdr:rowOff>47625</xdr:rowOff>
    </xdr:to>
    <xdr:pic>
      <xdr:nvPicPr>
        <xdr:cNvPr id="58" name="Picture 73" descr="Go to previous page (disabled)">
          <a:hlinkClick r:id="rId116"/>
        </xdr:cNvPr>
        <xdr:cNvPicPr preferRelativeResize="1">
          <a:picLocks noChangeAspect="1"/>
        </xdr:cNvPicPr>
      </xdr:nvPicPr>
      <xdr:blipFill>
        <a:blip r:embed="rId1"/>
        <a:stretch>
          <a:fillRect/>
        </a:stretch>
      </xdr:blipFill>
      <xdr:spPr>
        <a:xfrm>
          <a:off x="0" y="15687675"/>
          <a:ext cx="219075" cy="295275"/>
        </a:xfrm>
        <a:prstGeom prst="rect">
          <a:avLst/>
        </a:prstGeom>
        <a:noFill/>
        <a:ln w="9525" cmpd="sng">
          <a:noFill/>
        </a:ln>
      </xdr:spPr>
    </xdr:pic>
    <xdr:clientData/>
  </xdr:twoCellAnchor>
  <xdr:twoCellAnchor editAs="oneCell">
    <xdr:from>
      <xdr:col>0</xdr:col>
      <xdr:colOff>0</xdr:colOff>
      <xdr:row>25</xdr:row>
      <xdr:rowOff>409575</xdr:rowOff>
    </xdr:from>
    <xdr:to>
      <xdr:col>1</xdr:col>
      <xdr:colOff>0</xdr:colOff>
      <xdr:row>26</xdr:row>
      <xdr:rowOff>57150</xdr:rowOff>
    </xdr:to>
    <xdr:pic>
      <xdr:nvPicPr>
        <xdr:cNvPr id="59" name="Picture 74" descr="Go to previous page (disabled)">
          <a:hlinkClick r:id="rId118"/>
        </xdr:cNvPr>
        <xdr:cNvPicPr preferRelativeResize="1">
          <a:picLocks noChangeAspect="1"/>
        </xdr:cNvPicPr>
      </xdr:nvPicPr>
      <xdr:blipFill>
        <a:blip r:embed="rId1"/>
        <a:stretch>
          <a:fillRect/>
        </a:stretch>
      </xdr:blipFill>
      <xdr:spPr>
        <a:xfrm>
          <a:off x="0" y="16344900"/>
          <a:ext cx="219075" cy="295275"/>
        </a:xfrm>
        <a:prstGeom prst="rect">
          <a:avLst/>
        </a:prstGeom>
        <a:noFill/>
        <a:ln w="9525" cmpd="sng">
          <a:noFill/>
        </a:ln>
      </xdr:spPr>
    </xdr:pic>
    <xdr:clientData/>
  </xdr:twoCellAnchor>
  <xdr:twoCellAnchor editAs="oneCell">
    <xdr:from>
      <xdr:col>0</xdr:col>
      <xdr:colOff>0</xdr:colOff>
      <xdr:row>26</xdr:row>
      <xdr:rowOff>581025</xdr:rowOff>
    </xdr:from>
    <xdr:to>
      <xdr:col>1</xdr:col>
      <xdr:colOff>0</xdr:colOff>
      <xdr:row>27</xdr:row>
      <xdr:rowOff>57150</xdr:rowOff>
    </xdr:to>
    <xdr:pic>
      <xdr:nvPicPr>
        <xdr:cNvPr id="60" name="Picture 75" descr="Go to previous page (disabled)">
          <a:hlinkClick r:id="rId120"/>
        </xdr:cNvPr>
        <xdr:cNvPicPr preferRelativeResize="1">
          <a:picLocks noChangeAspect="1"/>
        </xdr:cNvPicPr>
      </xdr:nvPicPr>
      <xdr:blipFill>
        <a:blip r:embed="rId1"/>
        <a:stretch>
          <a:fillRect/>
        </a:stretch>
      </xdr:blipFill>
      <xdr:spPr>
        <a:xfrm>
          <a:off x="0" y="17164050"/>
          <a:ext cx="219075" cy="285750"/>
        </a:xfrm>
        <a:prstGeom prst="rect">
          <a:avLst/>
        </a:prstGeom>
        <a:noFill/>
        <a:ln w="9525" cmpd="sng">
          <a:noFill/>
        </a:ln>
      </xdr:spPr>
    </xdr:pic>
    <xdr:clientData/>
  </xdr:twoCellAnchor>
  <xdr:twoCellAnchor editAs="oneCell">
    <xdr:from>
      <xdr:col>0</xdr:col>
      <xdr:colOff>0</xdr:colOff>
      <xdr:row>27</xdr:row>
      <xdr:rowOff>581025</xdr:rowOff>
    </xdr:from>
    <xdr:to>
      <xdr:col>1</xdr:col>
      <xdr:colOff>0</xdr:colOff>
      <xdr:row>28</xdr:row>
      <xdr:rowOff>47625</xdr:rowOff>
    </xdr:to>
    <xdr:pic>
      <xdr:nvPicPr>
        <xdr:cNvPr id="61" name="Picture 76" descr="Go to previous page (disabled)">
          <a:hlinkClick r:id="rId122"/>
        </xdr:cNvPr>
        <xdr:cNvPicPr preferRelativeResize="1">
          <a:picLocks noChangeAspect="1"/>
        </xdr:cNvPicPr>
      </xdr:nvPicPr>
      <xdr:blipFill>
        <a:blip r:embed="rId1"/>
        <a:stretch>
          <a:fillRect/>
        </a:stretch>
      </xdr:blipFill>
      <xdr:spPr>
        <a:xfrm>
          <a:off x="0" y="17973675"/>
          <a:ext cx="219075" cy="276225"/>
        </a:xfrm>
        <a:prstGeom prst="rect">
          <a:avLst/>
        </a:prstGeom>
        <a:noFill/>
        <a:ln w="9525" cmpd="sng">
          <a:noFill/>
        </a:ln>
      </xdr:spPr>
    </xdr:pic>
    <xdr:clientData/>
  </xdr:twoCellAnchor>
  <xdr:twoCellAnchor editAs="oneCell">
    <xdr:from>
      <xdr:col>0</xdr:col>
      <xdr:colOff>0</xdr:colOff>
      <xdr:row>28</xdr:row>
      <xdr:rowOff>304800</xdr:rowOff>
    </xdr:from>
    <xdr:to>
      <xdr:col>1</xdr:col>
      <xdr:colOff>0</xdr:colOff>
      <xdr:row>28</xdr:row>
      <xdr:rowOff>533400</xdr:rowOff>
    </xdr:to>
    <xdr:pic>
      <xdr:nvPicPr>
        <xdr:cNvPr id="62" name="Picture 77" descr="Go to previous page (disabled)">
          <a:hlinkClick r:id="rId124"/>
        </xdr:cNvPr>
        <xdr:cNvPicPr preferRelativeResize="1">
          <a:picLocks noChangeAspect="1"/>
        </xdr:cNvPicPr>
      </xdr:nvPicPr>
      <xdr:blipFill>
        <a:blip r:embed="rId1"/>
        <a:stretch>
          <a:fillRect/>
        </a:stretch>
      </xdr:blipFill>
      <xdr:spPr>
        <a:xfrm>
          <a:off x="0" y="18507075"/>
          <a:ext cx="219075" cy="228600"/>
        </a:xfrm>
        <a:prstGeom prst="rect">
          <a:avLst/>
        </a:prstGeom>
        <a:noFill/>
        <a:ln w="9525" cmpd="sng">
          <a:noFill/>
        </a:ln>
      </xdr:spPr>
    </xdr:pic>
    <xdr:clientData/>
  </xdr:twoCellAnchor>
  <xdr:twoCellAnchor editAs="oneCell">
    <xdr:from>
      <xdr:col>0</xdr:col>
      <xdr:colOff>0</xdr:colOff>
      <xdr:row>29</xdr:row>
      <xdr:rowOff>314325</xdr:rowOff>
    </xdr:from>
    <xdr:to>
      <xdr:col>1</xdr:col>
      <xdr:colOff>0</xdr:colOff>
      <xdr:row>30</xdr:row>
      <xdr:rowOff>57150</xdr:rowOff>
    </xdr:to>
    <xdr:pic>
      <xdr:nvPicPr>
        <xdr:cNvPr id="63" name="Picture 78" descr="Go to previous page (disabled)">
          <a:hlinkClick r:id="rId126"/>
        </xdr:cNvPr>
        <xdr:cNvPicPr preferRelativeResize="1">
          <a:picLocks noChangeAspect="1"/>
        </xdr:cNvPicPr>
      </xdr:nvPicPr>
      <xdr:blipFill>
        <a:blip r:embed="rId1"/>
        <a:stretch>
          <a:fillRect/>
        </a:stretch>
      </xdr:blipFill>
      <xdr:spPr>
        <a:xfrm>
          <a:off x="0" y="19164300"/>
          <a:ext cx="219075" cy="228600"/>
        </a:xfrm>
        <a:prstGeom prst="rect">
          <a:avLst/>
        </a:prstGeom>
        <a:noFill/>
        <a:ln w="9525" cmpd="sng">
          <a:noFill/>
        </a:ln>
      </xdr:spPr>
    </xdr:pic>
    <xdr:clientData/>
  </xdr:twoCellAnchor>
  <xdr:twoCellAnchor editAs="oneCell">
    <xdr:from>
      <xdr:col>0</xdr:col>
      <xdr:colOff>0</xdr:colOff>
      <xdr:row>30</xdr:row>
      <xdr:rowOff>447675</xdr:rowOff>
    </xdr:from>
    <xdr:to>
      <xdr:col>1</xdr:col>
      <xdr:colOff>0</xdr:colOff>
      <xdr:row>31</xdr:row>
      <xdr:rowOff>38100</xdr:rowOff>
    </xdr:to>
    <xdr:pic>
      <xdr:nvPicPr>
        <xdr:cNvPr id="64" name="Picture 79" descr="Go to previous page (disabled)">
          <a:hlinkClick r:id="rId128"/>
        </xdr:cNvPr>
        <xdr:cNvPicPr preferRelativeResize="1">
          <a:picLocks noChangeAspect="1"/>
        </xdr:cNvPicPr>
      </xdr:nvPicPr>
      <xdr:blipFill>
        <a:blip r:embed="rId1"/>
        <a:stretch>
          <a:fillRect/>
        </a:stretch>
      </xdr:blipFill>
      <xdr:spPr>
        <a:xfrm>
          <a:off x="0" y="19783425"/>
          <a:ext cx="219075" cy="238125"/>
        </a:xfrm>
        <a:prstGeom prst="rect">
          <a:avLst/>
        </a:prstGeom>
        <a:noFill/>
        <a:ln w="9525" cmpd="sng">
          <a:noFill/>
        </a:ln>
      </xdr:spPr>
    </xdr:pic>
    <xdr:clientData/>
  </xdr:twoCellAnchor>
  <xdr:twoCellAnchor editAs="oneCell">
    <xdr:from>
      <xdr:col>0</xdr:col>
      <xdr:colOff>0</xdr:colOff>
      <xdr:row>31</xdr:row>
      <xdr:rowOff>304800</xdr:rowOff>
    </xdr:from>
    <xdr:to>
      <xdr:col>1</xdr:col>
      <xdr:colOff>0</xdr:colOff>
      <xdr:row>32</xdr:row>
      <xdr:rowOff>47625</xdr:rowOff>
    </xdr:to>
    <xdr:pic>
      <xdr:nvPicPr>
        <xdr:cNvPr id="65" name="Picture 80" descr="Go to previous page (disabled)">
          <a:hlinkClick r:id="rId130"/>
        </xdr:cNvPr>
        <xdr:cNvPicPr preferRelativeResize="1">
          <a:picLocks noChangeAspect="1"/>
        </xdr:cNvPicPr>
      </xdr:nvPicPr>
      <xdr:blipFill>
        <a:blip r:embed="rId1"/>
        <a:stretch>
          <a:fillRect/>
        </a:stretch>
      </xdr:blipFill>
      <xdr:spPr>
        <a:xfrm>
          <a:off x="0" y="20288250"/>
          <a:ext cx="219075" cy="228600"/>
        </a:xfrm>
        <a:prstGeom prst="rect">
          <a:avLst/>
        </a:prstGeom>
        <a:noFill/>
        <a:ln w="9525" cmpd="sng">
          <a:noFill/>
        </a:ln>
      </xdr:spPr>
    </xdr:pic>
    <xdr:clientData/>
  </xdr:twoCellAnchor>
  <xdr:twoCellAnchor editAs="oneCell">
    <xdr:from>
      <xdr:col>0</xdr:col>
      <xdr:colOff>0</xdr:colOff>
      <xdr:row>32</xdr:row>
      <xdr:rowOff>628650</xdr:rowOff>
    </xdr:from>
    <xdr:to>
      <xdr:col>1</xdr:col>
      <xdr:colOff>0</xdr:colOff>
      <xdr:row>33</xdr:row>
      <xdr:rowOff>47625</xdr:rowOff>
    </xdr:to>
    <xdr:pic>
      <xdr:nvPicPr>
        <xdr:cNvPr id="66" name="Picture 81" descr="Go to previous page (disabled)">
          <a:hlinkClick r:id="rId132"/>
        </xdr:cNvPr>
        <xdr:cNvPicPr preferRelativeResize="1">
          <a:picLocks noChangeAspect="1"/>
        </xdr:cNvPicPr>
      </xdr:nvPicPr>
      <xdr:blipFill>
        <a:blip r:embed="rId1"/>
        <a:stretch>
          <a:fillRect/>
        </a:stretch>
      </xdr:blipFill>
      <xdr:spPr>
        <a:xfrm>
          <a:off x="0" y="21097875"/>
          <a:ext cx="219075" cy="228600"/>
        </a:xfrm>
        <a:prstGeom prst="rect">
          <a:avLst/>
        </a:prstGeom>
        <a:noFill/>
        <a:ln w="9525" cmpd="sng">
          <a:noFill/>
        </a:ln>
      </xdr:spPr>
    </xdr:pic>
    <xdr:clientData/>
  </xdr:twoCellAnchor>
  <xdr:twoCellAnchor editAs="oneCell">
    <xdr:from>
      <xdr:col>0</xdr:col>
      <xdr:colOff>0</xdr:colOff>
      <xdr:row>33</xdr:row>
      <xdr:rowOff>304800</xdr:rowOff>
    </xdr:from>
    <xdr:to>
      <xdr:col>1</xdr:col>
      <xdr:colOff>0</xdr:colOff>
      <xdr:row>34</xdr:row>
      <xdr:rowOff>200025</xdr:rowOff>
    </xdr:to>
    <xdr:pic>
      <xdr:nvPicPr>
        <xdr:cNvPr id="67" name="Picture 82" descr="Go to previous page (disabled)">
          <a:hlinkClick r:id="rId134"/>
        </xdr:cNvPr>
        <xdr:cNvPicPr preferRelativeResize="1">
          <a:picLocks noChangeAspect="1"/>
        </xdr:cNvPicPr>
      </xdr:nvPicPr>
      <xdr:blipFill>
        <a:blip r:embed="rId1"/>
        <a:stretch>
          <a:fillRect/>
        </a:stretch>
      </xdr:blipFill>
      <xdr:spPr>
        <a:xfrm>
          <a:off x="0" y="21583650"/>
          <a:ext cx="219075" cy="381000"/>
        </a:xfrm>
        <a:prstGeom prst="rect">
          <a:avLst/>
        </a:prstGeom>
        <a:noFill/>
        <a:ln w="9525" cmpd="sng">
          <a:noFill/>
        </a:ln>
      </xdr:spPr>
    </xdr:pic>
    <xdr:clientData/>
  </xdr:twoCellAnchor>
  <xdr:twoCellAnchor editAs="oneCell">
    <xdr:from>
      <xdr:col>0</xdr:col>
      <xdr:colOff>0</xdr:colOff>
      <xdr:row>34</xdr:row>
      <xdr:rowOff>609600</xdr:rowOff>
    </xdr:from>
    <xdr:to>
      <xdr:col>1</xdr:col>
      <xdr:colOff>0</xdr:colOff>
      <xdr:row>35</xdr:row>
      <xdr:rowOff>276225</xdr:rowOff>
    </xdr:to>
    <xdr:pic>
      <xdr:nvPicPr>
        <xdr:cNvPr id="68" name="Picture 83" descr="Go to previous page (disabled)">
          <a:hlinkClick r:id="rId136"/>
        </xdr:cNvPr>
        <xdr:cNvPicPr preferRelativeResize="1">
          <a:picLocks noChangeAspect="1"/>
        </xdr:cNvPicPr>
      </xdr:nvPicPr>
      <xdr:blipFill>
        <a:blip r:embed="rId1"/>
        <a:stretch>
          <a:fillRect/>
        </a:stretch>
      </xdr:blipFill>
      <xdr:spPr>
        <a:xfrm>
          <a:off x="0" y="22374225"/>
          <a:ext cx="219075" cy="314325"/>
        </a:xfrm>
        <a:prstGeom prst="rect">
          <a:avLst/>
        </a:prstGeom>
        <a:noFill/>
        <a:ln w="9525" cmpd="sng">
          <a:noFill/>
        </a:ln>
      </xdr:spPr>
    </xdr:pic>
    <xdr:clientData/>
  </xdr:twoCellAnchor>
  <xdr:twoCellAnchor editAs="oneCell">
    <xdr:from>
      <xdr:col>0</xdr:col>
      <xdr:colOff>0</xdr:colOff>
      <xdr:row>35</xdr:row>
      <xdr:rowOff>600075</xdr:rowOff>
    </xdr:from>
    <xdr:to>
      <xdr:col>1</xdr:col>
      <xdr:colOff>0</xdr:colOff>
      <xdr:row>36</xdr:row>
      <xdr:rowOff>190500</xdr:rowOff>
    </xdr:to>
    <xdr:pic>
      <xdr:nvPicPr>
        <xdr:cNvPr id="69" name="Picture 84" descr="Go to previous page (disabled)">
          <a:hlinkClick r:id="rId138"/>
        </xdr:cNvPr>
        <xdr:cNvPicPr preferRelativeResize="1">
          <a:picLocks noChangeAspect="1"/>
        </xdr:cNvPicPr>
      </xdr:nvPicPr>
      <xdr:blipFill>
        <a:blip r:embed="rId1"/>
        <a:stretch>
          <a:fillRect/>
        </a:stretch>
      </xdr:blipFill>
      <xdr:spPr>
        <a:xfrm>
          <a:off x="0" y="23012400"/>
          <a:ext cx="219075" cy="238125"/>
        </a:xfrm>
        <a:prstGeom prst="rect">
          <a:avLst/>
        </a:prstGeom>
        <a:noFill/>
        <a:ln w="9525" cmpd="sng">
          <a:noFill/>
        </a:ln>
      </xdr:spPr>
    </xdr:pic>
    <xdr:clientData/>
  </xdr:twoCellAnchor>
  <xdr:twoCellAnchor editAs="oneCell">
    <xdr:from>
      <xdr:col>0</xdr:col>
      <xdr:colOff>0</xdr:colOff>
      <xdr:row>36</xdr:row>
      <xdr:rowOff>447675</xdr:rowOff>
    </xdr:from>
    <xdr:to>
      <xdr:col>1</xdr:col>
      <xdr:colOff>0</xdr:colOff>
      <xdr:row>36</xdr:row>
      <xdr:rowOff>676275</xdr:rowOff>
    </xdr:to>
    <xdr:pic>
      <xdr:nvPicPr>
        <xdr:cNvPr id="70" name="Picture 85" descr="Go to previous page (disabled)">
          <a:hlinkClick r:id="rId140"/>
        </xdr:cNvPr>
        <xdr:cNvPicPr preferRelativeResize="1">
          <a:picLocks noChangeAspect="1"/>
        </xdr:cNvPicPr>
      </xdr:nvPicPr>
      <xdr:blipFill>
        <a:blip r:embed="rId1"/>
        <a:stretch>
          <a:fillRect/>
        </a:stretch>
      </xdr:blipFill>
      <xdr:spPr>
        <a:xfrm>
          <a:off x="0" y="23507700"/>
          <a:ext cx="219075" cy="228600"/>
        </a:xfrm>
        <a:prstGeom prst="rect">
          <a:avLst/>
        </a:prstGeom>
        <a:noFill/>
        <a:ln w="9525" cmpd="sng">
          <a:noFill/>
        </a:ln>
      </xdr:spPr>
    </xdr:pic>
    <xdr:clientData/>
  </xdr:twoCellAnchor>
  <xdr:twoCellAnchor editAs="oneCell">
    <xdr:from>
      <xdr:col>0</xdr:col>
      <xdr:colOff>0</xdr:colOff>
      <xdr:row>37</xdr:row>
      <xdr:rowOff>561975</xdr:rowOff>
    </xdr:from>
    <xdr:to>
      <xdr:col>1</xdr:col>
      <xdr:colOff>0</xdr:colOff>
      <xdr:row>38</xdr:row>
      <xdr:rowOff>38100</xdr:rowOff>
    </xdr:to>
    <xdr:pic>
      <xdr:nvPicPr>
        <xdr:cNvPr id="71" name="Picture 86" descr="Go to previous page (disabled)">
          <a:hlinkClick r:id="rId142"/>
        </xdr:cNvPr>
        <xdr:cNvPicPr preferRelativeResize="1">
          <a:picLocks noChangeAspect="1"/>
        </xdr:cNvPicPr>
      </xdr:nvPicPr>
      <xdr:blipFill>
        <a:blip r:embed="rId1"/>
        <a:stretch>
          <a:fillRect/>
        </a:stretch>
      </xdr:blipFill>
      <xdr:spPr>
        <a:xfrm>
          <a:off x="0" y="24431625"/>
          <a:ext cx="219075" cy="285750"/>
        </a:xfrm>
        <a:prstGeom prst="rect">
          <a:avLst/>
        </a:prstGeom>
        <a:noFill/>
        <a:ln w="9525" cmpd="sng">
          <a:noFill/>
        </a:ln>
      </xdr:spPr>
    </xdr:pic>
    <xdr:clientData/>
  </xdr:twoCellAnchor>
  <xdr:twoCellAnchor editAs="oneCell">
    <xdr:from>
      <xdr:col>0</xdr:col>
      <xdr:colOff>0</xdr:colOff>
      <xdr:row>38</xdr:row>
      <xdr:rowOff>609600</xdr:rowOff>
    </xdr:from>
    <xdr:to>
      <xdr:col>1</xdr:col>
      <xdr:colOff>0</xdr:colOff>
      <xdr:row>39</xdr:row>
      <xdr:rowOff>266700</xdr:rowOff>
    </xdr:to>
    <xdr:pic>
      <xdr:nvPicPr>
        <xdr:cNvPr id="72" name="Picture 87" descr="Go to previous page (disabled)">
          <a:hlinkClick r:id="rId144"/>
        </xdr:cNvPr>
        <xdr:cNvPicPr preferRelativeResize="1">
          <a:picLocks noChangeAspect="1"/>
        </xdr:cNvPicPr>
      </xdr:nvPicPr>
      <xdr:blipFill>
        <a:blip r:embed="rId1"/>
        <a:stretch>
          <a:fillRect/>
        </a:stretch>
      </xdr:blipFill>
      <xdr:spPr>
        <a:xfrm>
          <a:off x="0" y="25288875"/>
          <a:ext cx="219075"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038541\Local%20Settings\Temporary%20Internet%20Files\OLK13F\Business%20Case%20Driver%20Tool_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ivers"/>
      <sheetName val="Driver Descriptions"/>
      <sheetName val="Standing Data"/>
      <sheetName val="Business C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133"/>
  <sheetViews>
    <sheetView showGridLines="0" zoomScaleSheetLayoutView="100" workbookViewId="0" topLeftCell="A1">
      <selection activeCell="O28" sqref="O28"/>
    </sheetView>
  </sheetViews>
  <sheetFormatPr defaultColWidth="11.421875" defaultRowHeight="12.75" customHeight="1"/>
  <cols>
    <col min="1" max="1" width="2.7109375" style="4" customWidth="1"/>
    <col min="2" max="2" width="6.28125" style="4" customWidth="1"/>
    <col min="3" max="3" width="27.7109375" style="4" customWidth="1"/>
    <col min="4" max="4" width="3.00390625" style="4" customWidth="1"/>
    <col min="5" max="5" width="15.421875" style="4" customWidth="1"/>
    <col min="6" max="6" width="19.00390625" style="4" customWidth="1"/>
    <col min="7" max="7" width="11.140625" style="4" customWidth="1"/>
    <col min="8" max="8" width="12.421875" style="4" customWidth="1"/>
    <col min="9" max="9" width="7.421875" style="4" customWidth="1"/>
    <col min="10" max="14" width="3.00390625" style="4" customWidth="1"/>
    <col min="15" max="15" width="12.7109375" style="4" bestFit="1" customWidth="1"/>
    <col min="16" max="16" width="7.00390625" style="4" hidden="1" customWidth="1"/>
    <col min="17" max="17" width="5.28125" style="4" customWidth="1"/>
    <col min="18" max="18" width="7.140625" style="4" customWidth="1"/>
    <col min="19" max="19" width="12.8515625" style="4" customWidth="1"/>
    <col min="20" max="20" width="4.57421875" style="4" customWidth="1"/>
    <col min="21" max="21" width="5.00390625" style="4" customWidth="1"/>
    <col min="22" max="27" width="10.57421875" style="4" customWidth="1"/>
    <col min="28" max="16384" width="9.140625" style="4" customWidth="1"/>
  </cols>
  <sheetData>
    <row r="1" spans="1:27" ht="35.25" customHeight="1" thickBot="1">
      <c r="A1" s="105" t="s">
        <v>76</v>
      </c>
      <c r="B1" s="106"/>
      <c r="C1" s="106"/>
      <c r="D1" s="106"/>
      <c r="E1" s="106"/>
      <c r="F1" s="106"/>
      <c r="G1" s="106"/>
      <c r="H1" s="106"/>
      <c r="I1" s="106"/>
      <c r="J1" s="106"/>
      <c r="K1" s="106"/>
      <c r="L1" s="106"/>
      <c r="M1" s="106"/>
      <c r="N1" s="106"/>
      <c r="O1" s="106"/>
      <c r="P1" s="106"/>
      <c r="Q1" s="106"/>
      <c r="R1" s="106"/>
      <c r="S1" s="106"/>
      <c r="T1" s="2"/>
      <c r="U1" s="102"/>
      <c r="V1" s="2"/>
      <c r="W1" s="2"/>
      <c r="X1" s="2"/>
      <c r="Y1" s="2"/>
      <c r="Z1" s="2"/>
      <c r="AA1" s="2"/>
    </row>
    <row r="2" spans="1:21" ht="12.75" customHeight="1">
      <c r="A2" s="5"/>
      <c r="U2" s="25"/>
    </row>
    <row r="3" spans="1:21" s="7" customFormat="1" ht="12.75" customHeight="1">
      <c r="A3" s="6" t="s">
        <v>48</v>
      </c>
      <c r="C3" s="8"/>
      <c r="D3" s="8"/>
      <c r="U3" s="25"/>
    </row>
    <row r="4" spans="1:21" s="7" customFormat="1" ht="12.75" customHeight="1">
      <c r="A4" s="9" t="s">
        <v>49</v>
      </c>
      <c r="C4" s="8"/>
      <c r="D4" s="8"/>
      <c r="U4" s="25"/>
    </row>
    <row r="5" spans="4:21" s="7" customFormat="1" ht="12.75" customHeight="1">
      <c r="D5" s="8"/>
      <c r="U5" s="25"/>
    </row>
    <row r="6" spans="1:21" ht="12.75" customHeight="1">
      <c r="A6" s="10" t="s">
        <v>50</v>
      </c>
      <c r="D6" s="11"/>
      <c r="U6" s="25"/>
    </row>
    <row r="7" spans="1:21" ht="12.75" customHeight="1">
      <c r="A7" s="10" t="s">
        <v>51</v>
      </c>
      <c r="D7" s="11"/>
      <c r="U7" s="25"/>
    </row>
    <row r="8" spans="1:21" ht="12.75" customHeight="1">
      <c r="A8" s="10" t="s">
        <v>52</v>
      </c>
      <c r="D8" s="11"/>
      <c r="U8" s="25"/>
    </row>
    <row r="9" spans="4:21" ht="12.75" customHeight="1">
      <c r="D9" s="11"/>
      <c r="U9" s="25"/>
    </row>
    <row r="10" spans="1:21" ht="12.75" customHeight="1">
      <c r="A10" s="9" t="s">
        <v>53</v>
      </c>
      <c r="D10" s="11"/>
      <c r="U10" s="25"/>
    </row>
    <row r="11" spans="1:21" ht="12.75" customHeight="1">
      <c r="A11" s="7"/>
      <c r="D11" s="11"/>
      <c r="U11" s="25"/>
    </row>
    <row r="12" spans="1:21" ht="12.75">
      <c r="A12" s="47" t="s">
        <v>54</v>
      </c>
      <c r="B12" s="46"/>
      <c r="C12" s="46"/>
      <c r="D12" s="11"/>
      <c r="U12" s="25"/>
    </row>
    <row r="13" spans="1:21" ht="28.5" customHeight="1">
      <c r="A13" s="48" t="s">
        <v>55</v>
      </c>
      <c r="B13" s="48"/>
      <c r="C13" s="48"/>
      <c r="D13" s="48"/>
      <c r="E13" s="48"/>
      <c r="F13" s="48"/>
      <c r="G13" s="45"/>
      <c r="H13" s="45"/>
      <c r="I13" s="45"/>
      <c r="J13" s="45"/>
      <c r="K13" s="45"/>
      <c r="L13" s="45"/>
      <c r="M13" s="45"/>
      <c r="N13" s="45"/>
      <c r="O13" s="45"/>
      <c r="P13" s="45"/>
      <c r="Q13" s="45"/>
      <c r="U13" s="25"/>
    </row>
    <row r="14" spans="1:81" ht="12.75" customHeight="1">
      <c r="A14" s="7"/>
      <c r="E14" s="11" t="s">
        <v>3</v>
      </c>
      <c r="U14" s="25"/>
      <c r="CB14" s="4">
        <v>0</v>
      </c>
      <c r="CC14" s="4" t="s">
        <v>1</v>
      </c>
    </row>
    <row r="15" spans="5:81" ht="12.75" customHeight="1">
      <c r="E15" s="11" t="s">
        <v>4</v>
      </c>
      <c r="U15" s="25"/>
      <c r="CB15" s="4">
        <v>1</v>
      </c>
      <c r="CC15" s="4" t="s">
        <v>2</v>
      </c>
    </row>
    <row r="16" spans="4:80" ht="12.75" customHeight="1">
      <c r="D16" s="11"/>
      <c r="Q16" s="26"/>
      <c r="R16" s="26"/>
      <c r="S16" s="26"/>
      <c r="U16" s="25"/>
      <c r="CB16" s="4">
        <v>2</v>
      </c>
    </row>
    <row r="17" spans="4:80" ht="12.75" customHeight="1">
      <c r="D17" s="11"/>
      <c r="E17" s="113" t="s">
        <v>26</v>
      </c>
      <c r="F17" s="114"/>
      <c r="G17" s="115"/>
      <c r="H17" s="44" t="s">
        <v>27</v>
      </c>
      <c r="I17" s="44" t="s">
        <v>28</v>
      </c>
      <c r="J17" s="54" t="s">
        <v>5</v>
      </c>
      <c r="K17" s="54" t="s">
        <v>5</v>
      </c>
      <c r="L17" s="54" t="s">
        <v>5</v>
      </c>
      <c r="M17" s="54" t="s">
        <v>5</v>
      </c>
      <c r="N17" s="54" t="s">
        <v>5</v>
      </c>
      <c r="Q17" s="61"/>
      <c r="R17" s="61"/>
      <c r="S17" s="61"/>
      <c r="U17" s="25"/>
      <c r="CB17" s="4">
        <v>3</v>
      </c>
    </row>
    <row r="18" spans="4:80" ht="12.75" customHeight="1">
      <c r="D18" s="11"/>
      <c r="E18" s="110" t="s">
        <v>21</v>
      </c>
      <c r="F18" s="111"/>
      <c r="G18" s="112"/>
      <c r="H18" s="67">
        <f>COUNTIF(J18:N18,"«")/COUNTIF($J$18:$N$22,"«")</f>
        <v>0.2</v>
      </c>
      <c r="I18" s="1">
        <v>5</v>
      </c>
      <c r="J18" s="54" t="str">
        <f>IF($I18&gt;0,"«","")</f>
        <v>«</v>
      </c>
      <c r="K18" s="54" t="str">
        <f>IF($I18&gt;1,"«","")</f>
        <v>«</v>
      </c>
      <c r="L18" s="54" t="str">
        <f>IF($I18&gt;2,"«","")</f>
        <v>«</v>
      </c>
      <c r="M18" s="54" t="str">
        <f>IF($I18&gt;3,"«","")</f>
        <v>«</v>
      </c>
      <c r="N18" s="54" t="str">
        <f>IF($I18&gt;4,"«","")</f>
        <v>«</v>
      </c>
      <c r="Q18" s="65" t="s">
        <v>6</v>
      </c>
      <c r="R18" s="66"/>
      <c r="S18" s="68">
        <v>1</v>
      </c>
      <c r="U18" s="25"/>
      <c r="CB18" s="4">
        <v>4</v>
      </c>
    </row>
    <row r="19" spans="4:80" ht="12.75" customHeight="1">
      <c r="D19" s="11"/>
      <c r="E19" s="110" t="s">
        <v>22</v>
      </c>
      <c r="F19" s="111"/>
      <c r="G19" s="112"/>
      <c r="H19" s="67">
        <f>COUNTIF(J19:N19,"«")/COUNTIF($J$18:$N$22,"«")</f>
        <v>0.2</v>
      </c>
      <c r="I19" s="1">
        <v>5</v>
      </c>
      <c r="J19" s="54" t="str">
        <f>IF($I19&gt;0,"«","")</f>
        <v>«</v>
      </c>
      <c r="K19" s="54" t="str">
        <f>IF($I19&gt;1,"«","")</f>
        <v>«</v>
      </c>
      <c r="L19" s="54" t="str">
        <f>IF($I19&gt;2,"«","")</f>
        <v>«</v>
      </c>
      <c r="M19" s="54" t="str">
        <f>IF($I19&gt;3,"«","")</f>
        <v>«</v>
      </c>
      <c r="N19" s="54" t="str">
        <f>IF($I19&gt;4,"«","")</f>
        <v>«</v>
      </c>
      <c r="Q19" s="65" t="s">
        <v>7</v>
      </c>
      <c r="R19" s="66"/>
      <c r="S19" s="64">
        <v>2</v>
      </c>
      <c r="U19" s="25"/>
      <c r="CB19" s="4">
        <v>5</v>
      </c>
    </row>
    <row r="20" spans="4:21" ht="12.75" customHeight="1">
      <c r="D20" s="11"/>
      <c r="E20" s="110" t="s">
        <v>23</v>
      </c>
      <c r="F20" s="111"/>
      <c r="G20" s="112"/>
      <c r="H20" s="67">
        <f>COUNTIF(J20:N20,"«")/COUNTIF($J$18:$N$22,"«")</f>
        <v>0.2</v>
      </c>
      <c r="I20" s="1">
        <v>5</v>
      </c>
      <c r="J20" s="54" t="str">
        <f>IF($I20&gt;0,"«","")</f>
        <v>«</v>
      </c>
      <c r="K20" s="54" t="str">
        <f>IF($I20&gt;1,"«","")</f>
        <v>«</v>
      </c>
      <c r="L20" s="54" t="str">
        <f>IF($I20&gt;2,"«","")</f>
        <v>«</v>
      </c>
      <c r="M20" s="54" t="str">
        <f>IF($I20&gt;3,"«","")</f>
        <v>«</v>
      </c>
      <c r="N20" s="54" t="str">
        <f>IF($I20&gt;4,"«","")</f>
        <v>«</v>
      </c>
      <c r="Q20" s="63" t="s">
        <v>8</v>
      </c>
      <c r="R20" s="64"/>
      <c r="S20" s="64">
        <v>0</v>
      </c>
      <c r="U20" s="25"/>
    </row>
    <row r="21" spans="4:21" ht="12.75" customHeight="1">
      <c r="D21" s="11"/>
      <c r="E21" s="110" t="s">
        <v>24</v>
      </c>
      <c r="F21" s="111"/>
      <c r="G21" s="112"/>
      <c r="H21" s="67">
        <f>COUNTIF(J21:N21,"«")/COUNTIF($J$18:$N$22,"«")</f>
        <v>0.2</v>
      </c>
      <c r="I21" s="1">
        <v>5</v>
      </c>
      <c r="J21" s="54" t="str">
        <f>IF($I21&gt;0,"«","")</f>
        <v>«</v>
      </c>
      <c r="K21" s="54" t="str">
        <f>IF($I21&gt;1,"«","")</f>
        <v>«</v>
      </c>
      <c r="L21" s="54" t="str">
        <f>IF($I21&gt;2,"«","")</f>
        <v>«</v>
      </c>
      <c r="M21" s="54" t="str">
        <f>IF($I21&gt;3,"«","")</f>
        <v>«</v>
      </c>
      <c r="N21" s="54" t="str">
        <f>IF($I21&gt;4,"«","")</f>
        <v>«</v>
      </c>
      <c r="O21" s="25"/>
      <c r="P21" s="25"/>
      <c r="U21" s="25"/>
    </row>
    <row r="22" spans="4:21" ht="12.75" customHeight="1">
      <c r="D22" s="11"/>
      <c r="E22" s="110" t="s">
        <v>25</v>
      </c>
      <c r="F22" s="111"/>
      <c r="G22" s="112"/>
      <c r="H22" s="67">
        <f>COUNTIF(J22:N22,"«")/COUNTIF($J$18:$N$22,"«")</f>
        <v>0.2</v>
      </c>
      <c r="I22" s="1">
        <v>5</v>
      </c>
      <c r="J22" s="54" t="str">
        <f>IF($I22&gt;0,"«","")</f>
        <v>«</v>
      </c>
      <c r="K22" s="54" t="str">
        <f>IF($I22&gt;1,"«","")</f>
        <v>«</v>
      </c>
      <c r="L22" s="54" t="str">
        <f>IF($I22&gt;2,"«","")</f>
        <v>«</v>
      </c>
      <c r="M22" s="54" t="str">
        <f>IF($I22&gt;3,"«","")</f>
        <v>«</v>
      </c>
      <c r="N22" s="54" t="str">
        <f>IF($I22&gt;4,"«","")</f>
        <v>«</v>
      </c>
      <c r="O22" s="25"/>
      <c r="P22" s="25"/>
      <c r="U22" s="25"/>
    </row>
    <row r="23" spans="1:21" ht="12.75" customHeight="1">
      <c r="A23" s="12"/>
      <c r="B23" s="11"/>
      <c r="D23" s="11"/>
      <c r="H23" s="50">
        <f>SUM(H18:H22)</f>
        <v>1</v>
      </c>
      <c r="I23" s="50"/>
      <c r="J23" s="12"/>
      <c r="O23" s="12"/>
      <c r="P23" s="12"/>
      <c r="U23" s="25"/>
    </row>
    <row r="24" spans="1:21" ht="12.75" customHeight="1">
      <c r="A24" s="12"/>
      <c r="B24" s="11"/>
      <c r="D24" s="11"/>
      <c r="U24" s="25"/>
    </row>
    <row r="25" spans="1:28" ht="12.75" customHeight="1">
      <c r="A25" s="13" t="s">
        <v>0</v>
      </c>
      <c r="B25" s="14"/>
      <c r="C25" s="15"/>
      <c r="D25" s="89"/>
      <c r="E25" s="90"/>
      <c r="F25" s="90"/>
      <c r="G25" s="90"/>
      <c r="H25" s="90"/>
      <c r="I25" s="90"/>
      <c r="J25" s="90"/>
      <c r="K25" s="90"/>
      <c r="L25" s="90"/>
      <c r="M25" s="90"/>
      <c r="N25" s="90"/>
      <c r="O25" s="90"/>
      <c r="P25" s="90"/>
      <c r="Q25" s="90"/>
      <c r="R25" s="90"/>
      <c r="S25" s="90"/>
      <c r="U25" s="25"/>
      <c r="AB25" s="7"/>
    </row>
    <row r="26" spans="1:28" ht="12.75" customHeight="1">
      <c r="A26" s="17"/>
      <c r="B26" s="16"/>
      <c r="C26" s="16"/>
      <c r="D26" s="16"/>
      <c r="E26" s="16"/>
      <c r="F26" s="16"/>
      <c r="G26" s="16"/>
      <c r="H26" s="16"/>
      <c r="I26" s="16"/>
      <c r="J26" s="16"/>
      <c r="K26" s="16"/>
      <c r="L26" s="16"/>
      <c r="M26" s="16"/>
      <c r="N26" s="16"/>
      <c r="O26" s="16"/>
      <c r="P26" s="18"/>
      <c r="Q26" s="52"/>
      <c r="R26" s="16"/>
      <c r="S26" s="16"/>
      <c r="T26" s="18"/>
      <c r="U26" s="25"/>
      <c r="V26" s="18"/>
      <c r="W26" s="18"/>
      <c r="X26" s="18"/>
      <c r="Y26" s="18"/>
      <c r="Z26" s="18"/>
      <c r="AA26" s="18"/>
      <c r="AB26" s="7"/>
    </row>
    <row r="27" spans="1:28" ht="12.75" customHeight="1" thickBot="1">
      <c r="A27" s="19">
        <v>1</v>
      </c>
      <c r="B27" s="42" t="s">
        <v>21</v>
      </c>
      <c r="C27" s="25"/>
      <c r="D27" s="25"/>
      <c r="E27" s="25"/>
      <c r="F27" s="25"/>
      <c r="G27" s="25"/>
      <c r="H27" s="25"/>
      <c r="I27" s="25"/>
      <c r="J27" s="25"/>
      <c r="K27" s="25"/>
      <c r="L27" s="25"/>
      <c r="M27" s="25"/>
      <c r="N27" s="25"/>
      <c r="O27" s="86">
        <f>IF(SUM(P28:P33)=0,IF(H18=0,"Not applicable","Select at least one applicable question"),IF(H18=0,"Not applicable",SUM(S28:S33)/H18))</f>
        <v>0.9999999999999999</v>
      </c>
      <c r="P27" s="19">
        <f>IF(SUM(P28:P33)=0,IF(H18=0,1,),SUM(P28:P33))</f>
        <v>6</v>
      </c>
      <c r="R27" s="21"/>
      <c r="S27" s="22"/>
      <c r="T27" s="18"/>
      <c r="U27" s="25"/>
      <c r="V27" s="18"/>
      <c r="W27" s="18"/>
      <c r="X27" s="18"/>
      <c r="Y27" s="18"/>
      <c r="Z27" s="18"/>
      <c r="AA27" s="18"/>
      <c r="AB27" s="32"/>
    </row>
    <row r="28" spans="2:27" ht="12.75" customHeight="1" thickBot="1">
      <c r="B28" s="42">
        <v>1.1</v>
      </c>
      <c r="C28" s="43" t="s">
        <v>9</v>
      </c>
      <c r="D28" s="43"/>
      <c r="E28" s="43"/>
      <c r="F28" s="43"/>
      <c r="G28" s="43"/>
      <c r="H28" s="43"/>
      <c r="I28" s="43"/>
      <c r="J28" s="43"/>
      <c r="K28" s="43"/>
      <c r="L28" s="43"/>
      <c r="M28" s="43"/>
      <c r="N28" s="43"/>
      <c r="O28" s="60" t="s">
        <v>6</v>
      </c>
      <c r="P28" s="18">
        <f aca="true" t="shared" si="0" ref="P28:P33">SUMIF($Q$18:$Q$20,O28,$S$18:$S$20)</f>
        <v>1</v>
      </c>
      <c r="Q28" s="88" t="s">
        <v>1</v>
      </c>
      <c r="R28" s="62">
        <f aca="true" t="shared" si="1" ref="R28:R33">IF(Q28="Y","",IF(Q28="N","",IF(P28=0,"","Y or N?")))</f>
      </c>
      <c r="S28" s="53">
        <f aca="true" t="shared" si="2" ref="S28:S33">IF(Q28="Y",P28/$P$27*$H$18,0)</f>
        <v>0.03333333333333333</v>
      </c>
      <c r="T28" s="18"/>
      <c r="U28" s="25"/>
      <c r="V28" s="18"/>
      <c r="W28" s="18"/>
      <c r="X28" s="18"/>
      <c r="Y28" s="18"/>
      <c r="Z28" s="18"/>
      <c r="AA28" s="18"/>
    </row>
    <row r="29" spans="1:27" ht="12.75" customHeight="1" thickBot="1">
      <c r="A29" s="19"/>
      <c r="B29" s="42">
        <v>1.2</v>
      </c>
      <c r="C29" s="26" t="s">
        <v>10</v>
      </c>
      <c r="E29" s="43"/>
      <c r="F29" s="43"/>
      <c r="G29" s="43"/>
      <c r="H29" s="43"/>
      <c r="I29" s="43"/>
      <c r="J29" s="43"/>
      <c r="K29" s="43"/>
      <c r="L29" s="43"/>
      <c r="M29" s="43"/>
      <c r="N29" s="43"/>
      <c r="O29" s="60" t="s">
        <v>6</v>
      </c>
      <c r="P29" s="18">
        <f t="shared" si="0"/>
        <v>1</v>
      </c>
      <c r="Q29" s="88" t="s">
        <v>1</v>
      </c>
      <c r="R29" s="62">
        <f t="shared" si="1"/>
      </c>
      <c r="S29" s="53">
        <f t="shared" si="2"/>
        <v>0.03333333333333333</v>
      </c>
      <c r="T29" s="18"/>
      <c r="U29" s="25"/>
      <c r="V29" s="18"/>
      <c r="W29" s="18"/>
      <c r="X29" s="18"/>
      <c r="Y29" s="18"/>
      <c r="Z29" s="18"/>
      <c r="AA29" s="18"/>
    </row>
    <row r="30" spans="1:27" ht="12.75" customHeight="1" thickBot="1">
      <c r="A30" s="24"/>
      <c r="B30" s="42">
        <v>1.3</v>
      </c>
      <c r="C30" s="18" t="s">
        <v>11</v>
      </c>
      <c r="D30" s="18"/>
      <c r="E30" s="18"/>
      <c r="F30" s="18"/>
      <c r="G30" s="18"/>
      <c r="H30" s="18"/>
      <c r="I30" s="18"/>
      <c r="J30" s="18"/>
      <c r="K30" s="18"/>
      <c r="L30" s="18"/>
      <c r="M30" s="18"/>
      <c r="N30" s="18"/>
      <c r="O30" s="60" t="s">
        <v>6</v>
      </c>
      <c r="P30" s="18">
        <f t="shared" si="0"/>
        <v>1</v>
      </c>
      <c r="Q30" s="88" t="s">
        <v>1</v>
      </c>
      <c r="R30" s="62">
        <f t="shared" si="1"/>
      </c>
      <c r="S30" s="53">
        <f t="shared" si="2"/>
        <v>0.03333333333333333</v>
      </c>
      <c r="T30" s="18"/>
      <c r="U30" s="25"/>
      <c r="V30" s="18"/>
      <c r="W30" s="18"/>
      <c r="X30" s="18"/>
      <c r="Y30" s="18"/>
      <c r="Z30" s="18"/>
      <c r="AA30" s="18"/>
    </row>
    <row r="31" spans="1:27" ht="12.75" customHeight="1" thickBot="1">
      <c r="A31" s="24"/>
      <c r="B31" s="42">
        <v>1.4</v>
      </c>
      <c r="C31" s="25" t="s">
        <v>12</v>
      </c>
      <c r="E31" s="41"/>
      <c r="F31" s="41"/>
      <c r="G31" s="41"/>
      <c r="H31" s="18"/>
      <c r="I31" s="18"/>
      <c r="J31" s="18"/>
      <c r="K31" s="18"/>
      <c r="L31" s="18"/>
      <c r="M31" s="18"/>
      <c r="N31" s="18"/>
      <c r="O31" s="60" t="s">
        <v>6</v>
      </c>
      <c r="P31" s="18">
        <f t="shared" si="0"/>
        <v>1</v>
      </c>
      <c r="Q31" s="88" t="s">
        <v>1</v>
      </c>
      <c r="R31" s="62">
        <f t="shared" si="1"/>
      </c>
      <c r="S31" s="53">
        <f t="shared" si="2"/>
        <v>0.03333333333333333</v>
      </c>
      <c r="T31" s="18"/>
      <c r="U31" s="25"/>
      <c r="V31" s="18"/>
      <c r="W31" s="18"/>
      <c r="X31" s="18"/>
      <c r="Y31" s="18"/>
      <c r="Z31" s="18"/>
      <c r="AA31" s="18"/>
    </row>
    <row r="32" spans="1:27" ht="12.75" customHeight="1" thickBot="1">
      <c r="A32" s="24"/>
      <c r="B32" s="42">
        <v>1.5</v>
      </c>
      <c r="C32" s="18" t="s">
        <v>13</v>
      </c>
      <c r="D32" s="25"/>
      <c r="E32" s="25"/>
      <c r="F32" s="25"/>
      <c r="G32" s="25"/>
      <c r="H32" s="25"/>
      <c r="I32" s="25"/>
      <c r="J32" s="25"/>
      <c r="K32" s="25"/>
      <c r="L32" s="25"/>
      <c r="M32" s="25"/>
      <c r="N32" s="25"/>
      <c r="O32" s="60" t="s">
        <v>6</v>
      </c>
      <c r="P32" s="18">
        <f t="shared" si="0"/>
        <v>1</v>
      </c>
      <c r="Q32" s="88" t="s">
        <v>1</v>
      </c>
      <c r="R32" s="62">
        <f t="shared" si="1"/>
      </c>
      <c r="S32" s="53">
        <f t="shared" si="2"/>
        <v>0.03333333333333333</v>
      </c>
      <c r="T32" s="18"/>
      <c r="U32" s="25"/>
      <c r="V32" s="18"/>
      <c r="W32" s="18"/>
      <c r="X32" s="18"/>
      <c r="Y32" s="18"/>
      <c r="Z32" s="18"/>
      <c r="AA32" s="18"/>
    </row>
    <row r="33" spans="1:27" ht="12.75" customHeight="1" thickBot="1">
      <c r="A33" s="24"/>
      <c r="B33" s="42">
        <v>1.6</v>
      </c>
      <c r="C33" s="43" t="s">
        <v>14</v>
      </c>
      <c r="E33" s="18"/>
      <c r="F33" s="18"/>
      <c r="G33" s="18"/>
      <c r="H33" s="18"/>
      <c r="I33" s="18"/>
      <c r="J33" s="18"/>
      <c r="K33" s="18"/>
      <c r="L33" s="18"/>
      <c r="M33" s="18"/>
      <c r="N33" s="18"/>
      <c r="O33" s="60" t="s">
        <v>6</v>
      </c>
      <c r="P33" s="18">
        <f t="shared" si="0"/>
        <v>1</v>
      </c>
      <c r="Q33" s="88" t="s">
        <v>1</v>
      </c>
      <c r="R33" s="62">
        <f t="shared" si="1"/>
      </c>
      <c r="S33" s="53">
        <f t="shared" si="2"/>
        <v>0.03333333333333333</v>
      </c>
      <c r="T33" s="18"/>
      <c r="U33" s="25"/>
      <c r="V33" s="18"/>
      <c r="W33" s="18"/>
      <c r="X33" s="18"/>
      <c r="Y33" s="18"/>
      <c r="Z33" s="18"/>
      <c r="AA33" s="18"/>
    </row>
    <row r="34" spans="1:27" ht="12.75" customHeight="1">
      <c r="A34" s="17"/>
      <c r="B34" s="16"/>
      <c r="C34" s="16"/>
      <c r="D34" s="16"/>
      <c r="E34" s="16"/>
      <c r="F34" s="16"/>
      <c r="G34" s="16"/>
      <c r="H34" s="16"/>
      <c r="I34" s="16"/>
      <c r="J34" s="16"/>
      <c r="K34" s="16"/>
      <c r="L34" s="16"/>
      <c r="M34" s="16"/>
      <c r="N34" s="16"/>
      <c r="O34" s="16"/>
      <c r="P34" s="18"/>
      <c r="Q34" s="52"/>
      <c r="R34" s="29"/>
      <c r="S34" s="16"/>
      <c r="T34" s="18"/>
      <c r="U34" s="25"/>
      <c r="V34" s="18"/>
      <c r="W34" s="18"/>
      <c r="X34" s="18"/>
      <c r="Y34" s="18"/>
      <c r="Z34" s="18"/>
      <c r="AA34" s="18"/>
    </row>
    <row r="35" spans="1:28" ht="12.75" customHeight="1">
      <c r="A35" s="19">
        <v>2</v>
      </c>
      <c r="B35" s="20" t="s">
        <v>22</v>
      </c>
      <c r="C35" s="18"/>
      <c r="D35" s="18"/>
      <c r="E35" s="18"/>
      <c r="F35" s="18"/>
      <c r="G35" s="18"/>
      <c r="H35" s="18"/>
      <c r="I35" s="18"/>
      <c r="J35" s="18"/>
      <c r="K35" s="18"/>
      <c r="L35" s="18"/>
      <c r="M35" s="18"/>
      <c r="N35" s="18"/>
      <c r="O35" s="86">
        <f>IF(SUM(P38:P42)=0,IF(H19=0,"Not applicable","Select at least one applicable question"),IF(H19=0,"Not applicable",SUM(S38:S42)/H19))</f>
        <v>1.0000000000000002</v>
      </c>
      <c r="P35" s="19">
        <f>IF(SUM(P38:P42)=0,IF(H19=0,1,),SUM(P38:P42))</f>
        <v>5</v>
      </c>
      <c r="R35" s="21"/>
      <c r="T35" s="18"/>
      <c r="U35" s="25"/>
      <c r="V35" s="18"/>
      <c r="W35" s="18"/>
      <c r="X35" s="18"/>
      <c r="Y35" s="18"/>
      <c r="Z35" s="18"/>
      <c r="AA35" s="18"/>
      <c r="AB35" s="12"/>
    </row>
    <row r="36" spans="2:27" ht="12.75" customHeight="1">
      <c r="B36" s="20">
        <v>2.1</v>
      </c>
      <c r="C36" s="18" t="s">
        <v>15</v>
      </c>
      <c r="D36" s="18"/>
      <c r="E36" s="18"/>
      <c r="F36" s="18"/>
      <c r="P36" s="18"/>
      <c r="Q36" s="100">
        <v>1</v>
      </c>
      <c r="R36" s="87"/>
      <c r="S36" s="18"/>
      <c r="T36" s="18"/>
      <c r="U36" s="25"/>
      <c r="V36" s="18"/>
      <c r="W36" s="18"/>
      <c r="X36" s="18"/>
      <c r="Y36" s="18"/>
      <c r="Z36" s="18"/>
      <c r="AA36" s="18"/>
    </row>
    <row r="37" spans="1:27" ht="12.75" customHeight="1" thickBot="1">
      <c r="A37" s="24"/>
      <c r="B37" s="20"/>
      <c r="C37" s="18" t="s">
        <v>16</v>
      </c>
      <c r="D37" s="18"/>
      <c r="E37" s="18"/>
      <c r="F37" s="18"/>
      <c r="P37" s="18"/>
      <c r="Q37" s="101">
        <v>144</v>
      </c>
      <c r="R37" s="87"/>
      <c r="S37" s="18"/>
      <c r="T37" s="18"/>
      <c r="U37" s="25"/>
      <c r="V37" s="18"/>
      <c r="W37" s="18"/>
      <c r="X37" s="18"/>
      <c r="Y37" s="18"/>
      <c r="Z37" s="18"/>
      <c r="AA37" s="18"/>
    </row>
    <row r="38" spans="1:27" ht="12.75" customHeight="1" thickBot="1">
      <c r="A38" s="24"/>
      <c r="B38" s="20"/>
      <c r="C38" s="4" t="str">
        <f>CONCATENATE("Sind weniger als ",Q36*Q37," Sekunden für das Öffnen und Einräumen des Kartons ins Regal erforderlich?")</f>
        <v>Sind weniger als 144 Sekunden für das Öffnen und Einräumen des Kartons ins Regal erforderlich?</v>
      </c>
      <c r="D38" s="51"/>
      <c r="H38" s="33"/>
      <c r="I38" s="33"/>
      <c r="J38" s="33"/>
      <c r="K38" s="33"/>
      <c r="L38" s="33"/>
      <c r="M38" s="33"/>
      <c r="N38" s="33"/>
      <c r="O38" s="60" t="s">
        <v>6</v>
      </c>
      <c r="P38" s="18">
        <f>SUMIF($Q$18:$Q$20,O38,$S$18:$S$20)</f>
        <v>1</v>
      </c>
      <c r="Q38" s="88" t="s">
        <v>1</v>
      </c>
      <c r="R38" s="62">
        <f>IF(Q38="Y","",IF(Q38="N","",IF(P38=0,"","Y or N?")))</f>
      </c>
      <c r="S38" s="53">
        <f>IF(Q38="Y",P38/$P$35*$H$19,0)</f>
        <v>0.04000000000000001</v>
      </c>
      <c r="T38" s="18"/>
      <c r="U38" s="25"/>
      <c r="V38" s="18"/>
      <c r="W38" s="18"/>
      <c r="X38" s="18"/>
      <c r="Y38" s="18"/>
      <c r="Z38" s="18"/>
      <c r="AA38" s="18"/>
    </row>
    <row r="39" spans="1:27" ht="12.75" customHeight="1" thickBot="1">
      <c r="A39" s="24"/>
      <c r="B39" s="20">
        <v>2.2</v>
      </c>
      <c r="C39" s="18" t="s">
        <v>17</v>
      </c>
      <c r="D39" s="18"/>
      <c r="E39" s="18"/>
      <c r="F39" s="18"/>
      <c r="G39" s="18"/>
      <c r="H39" s="18"/>
      <c r="I39" s="18"/>
      <c r="J39" s="18"/>
      <c r="K39" s="18"/>
      <c r="L39" s="18"/>
      <c r="M39" s="18"/>
      <c r="N39" s="18"/>
      <c r="O39" s="60" t="s">
        <v>6</v>
      </c>
      <c r="P39" s="18">
        <f>SUMIF($Q$18:$Q$20,O39,$S$18:$S$20)</f>
        <v>1</v>
      </c>
      <c r="Q39" s="88" t="s">
        <v>1</v>
      </c>
      <c r="R39" s="62">
        <f>IF(Q39="Y","",IF(Q39="N","",IF(P39=0,"","Y or N?")))</f>
      </c>
      <c r="S39" s="53">
        <f>IF(Q39="Y",P39/$P$35*$H$19,0)</f>
        <v>0.04000000000000001</v>
      </c>
      <c r="T39" s="22"/>
      <c r="U39" s="25"/>
      <c r="V39" s="22"/>
      <c r="W39" s="22"/>
      <c r="X39" s="22"/>
      <c r="Y39" s="22"/>
      <c r="Z39" s="22"/>
      <c r="AA39" s="22"/>
    </row>
    <row r="40" spans="1:27" ht="12.75" customHeight="1" thickBot="1">
      <c r="A40" s="24"/>
      <c r="B40" s="20">
        <v>2.3</v>
      </c>
      <c r="C40" s="18" t="s">
        <v>18</v>
      </c>
      <c r="D40" s="18"/>
      <c r="E40" s="18"/>
      <c r="F40" s="18"/>
      <c r="G40" s="18"/>
      <c r="H40" s="18"/>
      <c r="I40" s="18"/>
      <c r="J40" s="18"/>
      <c r="K40" s="18"/>
      <c r="L40" s="18"/>
      <c r="M40" s="18"/>
      <c r="N40" s="18"/>
      <c r="O40" s="60" t="s">
        <v>6</v>
      </c>
      <c r="P40" s="18">
        <f>SUMIF($Q$18:$Q$20,O40,$S$18:$S$20)</f>
        <v>1</v>
      </c>
      <c r="Q40" s="88" t="s">
        <v>1</v>
      </c>
      <c r="R40" s="62">
        <f>IF(Q40="Y","",IF(Q40="N","",IF(P40=0,"","Y or N?")))</f>
      </c>
      <c r="S40" s="53">
        <f>IF(Q40="Y",P40/$P$35*$H$19,0)</f>
        <v>0.04000000000000001</v>
      </c>
      <c r="T40" s="22"/>
      <c r="U40" s="25"/>
      <c r="V40" s="22"/>
      <c r="W40" s="22"/>
      <c r="X40" s="22"/>
      <c r="Y40" s="22"/>
      <c r="Z40" s="22"/>
      <c r="AA40" s="22"/>
    </row>
    <row r="41" spans="1:27" ht="12.75" customHeight="1" thickBot="1">
      <c r="A41" s="24"/>
      <c r="B41" s="20">
        <v>2.4</v>
      </c>
      <c r="C41" s="43" t="s">
        <v>19</v>
      </c>
      <c r="D41" s="43"/>
      <c r="E41" s="43"/>
      <c r="F41" s="43"/>
      <c r="G41" s="43"/>
      <c r="H41" s="43"/>
      <c r="I41" s="43"/>
      <c r="J41" s="43"/>
      <c r="K41" s="43"/>
      <c r="L41" s="43"/>
      <c r="M41" s="43"/>
      <c r="N41" s="43"/>
      <c r="O41" s="60" t="s">
        <v>6</v>
      </c>
      <c r="P41" s="18">
        <f>SUMIF($Q$18:$Q$20,O41,$S$18:$S$20)</f>
        <v>1</v>
      </c>
      <c r="Q41" s="88" t="s">
        <v>1</v>
      </c>
      <c r="R41" s="62">
        <f>IF(Q41="Y","",IF(Q41="N","",IF(P41=0,"","Y or N?")))</f>
      </c>
      <c r="S41" s="53">
        <f>IF(Q41="Y",P41/$P$35*$H$19,0)</f>
        <v>0.04000000000000001</v>
      </c>
      <c r="T41" s="18"/>
      <c r="U41" s="25"/>
      <c r="V41" s="18"/>
      <c r="W41" s="18"/>
      <c r="X41" s="18"/>
      <c r="Y41" s="18"/>
      <c r="Z41" s="18"/>
      <c r="AA41" s="18"/>
    </row>
    <row r="42" spans="1:27" ht="12.75" customHeight="1" thickBot="1">
      <c r="A42" s="24"/>
      <c r="B42" s="42">
        <v>2.5</v>
      </c>
      <c r="C42" s="43" t="s">
        <v>20</v>
      </c>
      <c r="D42" s="43"/>
      <c r="E42" s="43"/>
      <c r="F42" s="43"/>
      <c r="G42" s="43"/>
      <c r="H42" s="43"/>
      <c r="I42" s="43"/>
      <c r="J42" s="43"/>
      <c r="K42" s="43"/>
      <c r="L42" s="43"/>
      <c r="M42" s="43"/>
      <c r="N42" s="43"/>
      <c r="O42" s="60" t="s">
        <v>6</v>
      </c>
      <c r="P42" s="18">
        <f>SUMIF($Q$18:$Q$20,O42,$S$18:$S$20)</f>
        <v>1</v>
      </c>
      <c r="Q42" s="88" t="s">
        <v>1</v>
      </c>
      <c r="R42" s="62">
        <f>IF(Q42="Y","",IF(Q42="N","",IF(P42=0,"","Y or N?")))</f>
      </c>
      <c r="S42" s="53">
        <f>IF(Q42="Y",P42/$P$35*$H$19,0)</f>
        <v>0.04000000000000001</v>
      </c>
      <c r="T42" s="18"/>
      <c r="U42" s="25"/>
      <c r="V42" s="18"/>
      <c r="W42" s="18"/>
      <c r="X42" s="18"/>
      <c r="Y42" s="18"/>
      <c r="Z42" s="18"/>
      <c r="AA42" s="18"/>
    </row>
    <row r="43" spans="1:27" ht="12.75" customHeight="1">
      <c r="A43" s="17"/>
      <c r="B43" s="16"/>
      <c r="C43" s="16"/>
      <c r="D43" s="16"/>
      <c r="E43" s="16"/>
      <c r="F43" s="16"/>
      <c r="G43" s="16"/>
      <c r="H43" s="16"/>
      <c r="I43" s="16"/>
      <c r="J43" s="16"/>
      <c r="K43" s="16"/>
      <c r="L43" s="16"/>
      <c r="M43" s="16"/>
      <c r="N43" s="16"/>
      <c r="O43" s="16"/>
      <c r="P43" s="18"/>
      <c r="Q43" s="52"/>
      <c r="R43" s="29"/>
      <c r="S43" s="16"/>
      <c r="T43" s="18"/>
      <c r="U43" s="25"/>
      <c r="V43" s="18"/>
      <c r="W43" s="18"/>
      <c r="X43" s="18"/>
      <c r="Y43" s="18"/>
      <c r="Z43" s="18"/>
      <c r="AA43" s="18"/>
    </row>
    <row r="44" spans="1:27" ht="12.75" customHeight="1" thickBot="1">
      <c r="A44" s="19">
        <v>3</v>
      </c>
      <c r="B44" s="20" t="s">
        <v>23</v>
      </c>
      <c r="C44" s="18"/>
      <c r="D44" s="18"/>
      <c r="E44" s="18"/>
      <c r="F44" s="18"/>
      <c r="G44" s="18"/>
      <c r="H44" s="18"/>
      <c r="I44" s="18"/>
      <c r="J44" s="18"/>
      <c r="K44" s="18"/>
      <c r="L44" s="18"/>
      <c r="M44" s="18"/>
      <c r="N44" s="18"/>
      <c r="O44" s="86">
        <f>IF(SUM(P45:P50)=0,IF(H20=0,"Not applicable","Select at least one applicable question"),IF(H20=0,"Not applicable",SUM(S45:S50)/H20))</f>
        <v>0.9999999999999999</v>
      </c>
      <c r="P44" s="19">
        <f>IF(SUM(P45:P50)=0,IF(H20=0,1,),SUM(P45:P50))</f>
        <v>6</v>
      </c>
      <c r="S44" s="18"/>
      <c r="T44" s="18"/>
      <c r="U44" s="25"/>
      <c r="V44" s="18"/>
      <c r="W44" s="18"/>
      <c r="X44" s="18"/>
      <c r="Y44" s="18"/>
      <c r="Z44" s="18"/>
      <c r="AA44" s="18"/>
    </row>
    <row r="45" spans="2:27" ht="12.75" customHeight="1" thickBot="1">
      <c r="B45" s="42">
        <v>3.1</v>
      </c>
      <c r="C45" s="43" t="s">
        <v>29</v>
      </c>
      <c r="D45" s="43"/>
      <c r="E45" s="43"/>
      <c r="F45" s="43"/>
      <c r="G45" s="43"/>
      <c r="H45" s="43"/>
      <c r="I45" s="43"/>
      <c r="J45" s="43"/>
      <c r="K45" s="43"/>
      <c r="L45" s="43"/>
      <c r="M45" s="43"/>
      <c r="N45" s="43"/>
      <c r="O45" s="60" t="s">
        <v>6</v>
      </c>
      <c r="P45" s="18">
        <f aca="true" t="shared" si="3" ref="P45:P50">SUMIF($Q$18:$Q$20,O45,$S$18:$S$20)</f>
        <v>1</v>
      </c>
      <c r="Q45" s="88" t="s">
        <v>1</v>
      </c>
      <c r="R45" s="62">
        <f aca="true" t="shared" si="4" ref="R45:R50">IF(Q45="Y","",IF(Q45="N","",IF(P45=0,"","Y or N?")))</f>
      </c>
      <c r="S45" s="53">
        <f aca="true" t="shared" si="5" ref="S45:S50">IF(Q45="Y",P45/$P$44*$H$20,0)</f>
        <v>0.03333333333333333</v>
      </c>
      <c r="T45" s="18"/>
      <c r="U45" s="25"/>
      <c r="V45" s="18"/>
      <c r="W45" s="18"/>
      <c r="X45" s="18"/>
      <c r="Y45" s="18"/>
      <c r="Z45" s="18"/>
      <c r="AA45" s="18"/>
    </row>
    <row r="46" spans="1:27" ht="12.75" customHeight="1" thickBot="1">
      <c r="A46" s="24"/>
      <c r="B46" s="42">
        <v>3.2</v>
      </c>
      <c r="C46" s="25" t="s">
        <v>30</v>
      </c>
      <c r="D46" s="25"/>
      <c r="E46" s="25"/>
      <c r="F46" s="25"/>
      <c r="G46" s="25"/>
      <c r="H46" s="25"/>
      <c r="I46" s="25"/>
      <c r="J46" s="25"/>
      <c r="K46" s="25"/>
      <c r="L46" s="25"/>
      <c r="M46" s="25"/>
      <c r="N46" s="25"/>
      <c r="O46" s="60" t="s">
        <v>6</v>
      </c>
      <c r="P46" s="18">
        <f t="shared" si="3"/>
        <v>1</v>
      </c>
      <c r="Q46" s="88" t="s">
        <v>1</v>
      </c>
      <c r="R46" s="62">
        <f t="shared" si="4"/>
      </c>
      <c r="S46" s="53">
        <f t="shared" si="5"/>
        <v>0.03333333333333333</v>
      </c>
      <c r="T46" s="18"/>
      <c r="U46" s="25"/>
      <c r="V46" s="18"/>
      <c r="W46" s="18"/>
      <c r="X46" s="18"/>
      <c r="Y46" s="18"/>
      <c r="Z46" s="18"/>
      <c r="AA46" s="18"/>
    </row>
    <row r="47" spans="1:27" ht="12.75" customHeight="1" thickBot="1">
      <c r="A47" s="24"/>
      <c r="B47" s="42">
        <v>3.3</v>
      </c>
      <c r="C47" s="25" t="s">
        <v>31</v>
      </c>
      <c r="D47" s="18"/>
      <c r="E47" s="18"/>
      <c r="F47" s="18"/>
      <c r="G47" s="18"/>
      <c r="H47" s="18"/>
      <c r="I47" s="18"/>
      <c r="J47" s="18"/>
      <c r="K47" s="18"/>
      <c r="L47" s="18"/>
      <c r="M47" s="18"/>
      <c r="N47" s="18"/>
      <c r="O47" s="60" t="s">
        <v>6</v>
      </c>
      <c r="P47" s="18">
        <f t="shared" si="3"/>
        <v>1</v>
      </c>
      <c r="Q47" s="88" t="s">
        <v>1</v>
      </c>
      <c r="R47" s="62">
        <f t="shared" si="4"/>
      </c>
      <c r="S47" s="53">
        <f t="shared" si="5"/>
        <v>0.03333333333333333</v>
      </c>
      <c r="T47" s="18"/>
      <c r="U47" s="25"/>
      <c r="V47" s="18"/>
      <c r="W47" s="18"/>
      <c r="X47" s="18"/>
      <c r="Y47" s="18"/>
      <c r="Z47" s="18"/>
      <c r="AA47" s="18"/>
    </row>
    <row r="48" spans="1:28" ht="13.5" customHeight="1" thickBot="1">
      <c r="A48" s="19"/>
      <c r="B48" s="42">
        <v>3.4</v>
      </c>
      <c r="C48" s="25" t="s">
        <v>32</v>
      </c>
      <c r="D48" s="25"/>
      <c r="E48" s="25"/>
      <c r="F48" s="25"/>
      <c r="G48" s="25"/>
      <c r="H48" s="25"/>
      <c r="I48" s="25"/>
      <c r="J48" s="25"/>
      <c r="K48" s="25"/>
      <c r="L48" s="25"/>
      <c r="M48" s="25"/>
      <c r="N48" s="25"/>
      <c r="O48" s="60" t="s">
        <v>6</v>
      </c>
      <c r="P48" s="18">
        <f t="shared" si="3"/>
        <v>1</v>
      </c>
      <c r="Q48" s="88" t="s">
        <v>1</v>
      </c>
      <c r="R48" s="62">
        <f t="shared" si="4"/>
      </c>
      <c r="S48" s="53">
        <f t="shared" si="5"/>
        <v>0.03333333333333333</v>
      </c>
      <c r="T48" s="18"/>
      <c r="U48" s="25"/>
      <c r="V48" s="18"/>
      <c r="W48" s="18"/>
      <c r="X48" s="18"/>
      <c r="Y48" s="18"/>
      <c r="Z48" s="18"/>
      <c r="AA48" s="18"/>
      <c r="AB48" s="7"/>
    </row>
    <row r="49" spans="1:28" ht="12" customHeight="1" thickBot="1">
      <c r="A49" s="19"/>
      <c r="B49" s="42">
        <v>3.5</v>
      </c>
      <c r="C49" s="25" t="s">
        <v>33</v>
      </c>
      <c r="D49" s="25"/>
      <c r="E49" s="25"/>
      <c r="F49" s="25"/>
      <c r="G49" s="25"/>
      <c r="H49" s="25"/>
      <c r="I49" s="25"/>
      <c r="J49" s="25"/>
      <c r="K49" s="25"/>
      <c r="L49" s="25"/>
      <c r="M49" s="25"/>
      <c r="N49" s="25"/>
      <c r="O49" s="60" t="s">
        <v>6</v>
      </c>
      <c r="P49" s="18">
        <f t="shared" si="3"/>
        <v>1</v>
      </c>
      <c r="Q49" s="88" t="s">
        <v>1</v>
      </c>
      <c r="R49" s="62">
        <f t="shared" si="4"/>
      </c>
      <c r="S49" s="53">
        <f t="shared" si="5"/>
        <v>0.03333333333333333</v>
      </c>
      <c r="T49" s="18"/>
      <c r="U49" s="25"/>
      <c r="V49" s="18"/>
      <c r="W49" s="18"/>
      <c r="X49" s="18"/>
      <c r="Y49" s="18"/>
      <c r="Z49" s="18"/>
      <c r="AA49" s="18"/>
      <c r="AB49" s="7"/>
    </row>
    <row r="50" spans="1:28" ht="12.75" customHeight="1" thickBot="1">
      <c r="A50" s="24"/>
      <c r="B50" s="42">
        <v>3.6</v>
      </c>
      <c r="C50" s="43" t="s">
        <v>34</v>
      </c>
      <c r="D50" s="43"/>
      <c r="E50" s="43"/>
      <c r="F50" s="43"/>
      <c r="G50" s="43"/>
      <c r="H50" s="43"/>
      <c r="I50" s="43"/>
      <c r="J50" s="43"/>
      <c r="K50" s="43"/>
      <c r="L50" s="43"/>
      <c r="M50" s="43"/>
      <c r="N50" s="43"/>
      <c r="O50" s="60" t="s">
        <v>6</v>
      </c>
      <c r="P50" s="18">
        <f t="shared" si="3"/>
        <v>1</v>
      </c>
      <c r="Q50" s="88" t="s">
        <v>1</v>
      </c>
      <c r="R50" s="62">
        <f t="shared" si="4"/>
      </c>
      <c r="S50" s="53">
        <f t="shared" si="5"/>
        <v>0.03333333333333333</v>
      </c>
      <c r="T50" s="18"/>
      <c r="U50" s="25"/>
      <c r="V50" s="18"/>
      <c r="W50" s="18"/>
      <c r="X50" s="18"/>
      <c r="Y50" s="18"/>
      <c r="Z50" s="18"/>
      <c r="AA50" s="18"/>
      <c r="AB50" s="23"/>
    </row>
    <row r="51" spans="1:27" ht="12.75" customHeight="1">
      <c r="A51" s="17"/>
      <c r="B51" s="16"/>
      <c r="C51" s="16"/>
      <c r="D51" s="16"/>
      <c r="E51" s="16"/>
      <c r="F51" s="16"/>
      <c r="G51" s="16"/>
      <c r="H51" s="16"/>
      <c r="I51" s="16"/>
      <c r="J51" s="16"/>
      <c r="K51" s="16"/>
      <c r="L51" s="16"/>
      <c r="M51" s="16"/>
      <c r="N51" s="16"/>
      <c r="O51" s="16"/>
      <c r="P51" s="18"/>
      <c r="Q51" s="52"/>
      <c r="R51" s="29"/>
      <c r="S51" s="22"/>
      <c r="T51" s="18"/>
      <c r="U51" s="25"/>
      <c r="V51" s="18"/>
      <c r="W51" s="18"/>
      <c r="X51" s="18"/>
      <c r="Y51" s="18"/>
      <c r="Z51" s="18"/>
      <c r="AA51" s="18"/>
    </row>
    <row r="52" spans="1:27" ht="12.75" customHeight="1" thickBot="1">
      <c r="A52" s="19">
        <v>4</v>
      </c>
      <c r="B52" s="20" t="s">
        <v>24</v>
      </c>
      <c r="C52" s="18"/>
      <c r="D52" s="18"/>
      <c r="E52" s="18"/>
      <c r="F52" s="18"/>
      <c r="G52" s="18"/>
      <c r="H52" s="18"/>
      <c r="I52" s="18"/>
      <c r="J52" s="18"/>
      <c r="K52" s="18"/>
      <c r="L52" s="18"/>
      <c r="M52" s="18"/>
      <c r="N52" s="18"/>
      <c r="O52" s="86">
        <f>IF(SUM(P53:P57)=0,IF(H21=0,"Not applicable","Select at least one applicable question"),IF(H21=0,"Not applicable",SUM(S53:S57)/H21))</f>
        <v>1.0000000000000002</v>
      </c>
      <c r="P52" s="19">
        <f>IF(SUM(P53:P57)=0,IF(H21=0,1,),SUM(P53:P57))</f>
        <v>5</v>
      </c>
      <c r="S52" s="22"/>
      <c r="T52" s="18"/>
      <c r="U52" s="25"/>
      <c r="V52" s="18"/>
      <c r="W52" s="18"/>
      <c r="X52" s="18"/>
      <c r="Y52" s="18"/>
      <c r="Z52" s="18"/>
      <c r="AA52" s="18"/>
    </row>
    <row r="53" spans="2:27" ht="12.75" customHeight="1" thickBot="1">
      <c r="B53" s="20">
        <v>4.1</v>
      </c>
      <c r="C53" s="18" t="s">
        <v>35</v>
      </c>
      <c r="D53" s="18"/>
      <c r="E53" s="18"/>
      <c r="F53" s="18"/>
      <c r="G53" s="18"/>
      <c r="H53" s="18"/>
      <c r="I53" s="18"/>
      <c r="J53" s="18"/>
      <c r="K53" s="18"/>
      <c r="L53" s="18"/>
      <c r="M53" s="18"/>
      <c r="N53" s="18"/>
      <c r="O53" s="60" t="s">
        <v>6</v>
      </c>
      <c r="P53" s="18">
        <f>SUMIF($Q$18:$Q$20,O53,$S$18:$S$20)</f>
        <v>1</v>
      </c>
      <c r="Q53" s="88" t="s">
        <v>1</v>
      </c>
      <c r="R53" s="62">
        <f>IF(Q53="Y","",IF(Q53="N","",IF(P53=0,"","Y or N?")))</f>
      </c>
      <c r="S53" s="53">
        <f>IF(Q53="Y",P53/$P$52*$H$21,0)</f>
        <v>0.04000000000000001</v>
      </c>
      <c r="T53" s="18"/>
      <c r="U53" s="25"/>
      <c r="V53" s="18"/>
      <c r="W53" s="18"/>
      <c r="X53" s="18"/>
      <c r="Y53" s="18"/>
      <c r="Z53" s="18"/>
      <c r="AA53" s="18"/>
    </row>
    <row r="54" spans="1:27" ht="12.75" customHeight="1" thickBot="1">
      <c r="A54" s="24"/>
      <c r="B54" s="20">
        <v>4.2</v>
      </c>
      <c r="C54" s="18" t="s">
        <v>36</v>
      </c>
      <c r="D54" s="18"/>
      <c r="E54" s="18"/>
      <c r="F54" s="18"/>
      <c r="G54" s="18"/>
      <c r="H54" s="18"/>
      <c r="I54" s="18"/>
      <c r="J54" s="18"/>
      <c r="K54" s="18"/>
      <c r="L54" s="18"/>
      <c r="M54" s="18"/>
      <c r="N54" s="18"/>
      <c r="O54" s="60" t="s">
        <v>6</v>
      </c>
      <c r="P54" s="18">
        <f>SUMIF($Q$18:$Q$20,O54,$S$18:$S$20)</f>
        <v>1</v>
      </c>
      <c r="Q54" s="88" t="s">
        <v>1</v>
      </c>
      <c r="R54" s="62">
        <f>IF(Q54="Y","",IF(Q54="N","",IF(P54=0,"","Y or N?")))</f>
      </c>
      <c r="S54" s="53">
        <f>IF(Q54="Y",P54/$P$52*$H$21,0)</f>
        <v>0.04000000000000001</v>
      </c>
      <c r="T54" s="18"/>
      <c r="U54" s="25"/>
      <c r="V54" s="18"/>
      <c r="W54" s="18"/>
      <c r="X54" s="18"/>
      <c r="Y54" s="18"/>
      <c r="Z54" s="18"/>
      <c r="AA54" s="18"/>
    </row>
    <row r="55" spans="1:27" ht="12.75" customHeight="1" thickBot="1">
      <c r="A55" s="24"/>
      <c r="B55" s="20">
        <v>4.3</v>
      </c>
      <c r="C55" s="18" t="s">
        <v>37</v>
      </c>
      <c r="D55" s="18"/>
      <c r="E55" s="18"/>
      <c r="F55" s="18"/>
      <c r="G55" s="18"/>
      <c r="H55" s="18"/>
      <c r="I55" s="18"/>
      <c r="J55" s="18"/>
      <c r="K55" s="18"/>
      <c r="L55" s="18"/>
      <c r="M55" s="18"/>
      <c r="N55" s="18"/>
      <c r="O55" s="60" t="s">
        <v>6</v>
      </c>
      <c r="P55" s="18">
        <f>SUMIF($Q$18:$Q$20,O55,$S$18:$S$20)</f>
        <v>1</v>
      </c>
      <c r="Q55" s="88" t="s">
        <v>1</v>
      </c>
      <c r="R55" s="62">
        <f>IF(Q55="Y","",IF(Q55="N","",IF(P55=0,"","Y or N?")))</f>
      </c>
      <c r="S55" s="53">
        <f>IF(Q55="Y",P55/$P$52*$H$21,0)</f>
        <v>0.04000000000000001</v>
      </c>
      <c r="T55" s="18"/>
      <c r="U55" s="25"/>
      <c r="V55" s="18"/>
      <c r="W55" s="18"/>
      <c r="X55" s="18"/>
      <c r="Y55" s="18"/>
      <c r="Z55" s="18"/>
      <c r="AA55" s="18"/>
    </row>
    <row r="56" spans="1:27" ht="12.75" customHeight="1" thickBot="1">
      <c r="A56" s="24"/>
      <c r="B56" s="20">
        <v>4.4</v>
      </c>
      <c r="C56" s="25" t="s">
        <v>38</v>
      </c>
      <c r="D56" s="18"/>
      <c r="E56" s="18"/>
      <c r="F56" s="18"/>
      <c r="G56" s="18"/>
      <c r="H56" s="18"/>
      <c r="I56" s="18"/>
      <c r="J56" s="18"/>
      <c r="K56" s="18"/>
      <c r="L56" s="18"/>
      <c r="M56" s="18"/>
      <c r="N56" s="18"/>
      <c r="O56" s="60" t="s">
        <v>6</v>
      </c>
      <c r="P56" s="18">
        <f>SUMIF($Q$18:$Q$20,O56,$S$18:$S$20)</f>
        <v>1</v>
      </c>
      <c r="Q56" s="88" t="s">
        <v>1</v>
      </c>
      <c r="R56" s="62">
        <f>IF(Q56="Y","",IF(Q56="N","",IF(P56=0,"","Y or N?")))</f>
      </c>
      <c r="S56" s="53">
        <f>IF(Q56="Y",P56/$P$52*$H$21,0)</f>
        <v>0.04000000000000001</v>
      </c>
      <c r="T56" s="18"/>
      <c r="U56" s="25"/>
      <c r="V56" s="18"/>
      <c r="W56" s="18"/>
      <c r="X56" s="18"/>
      <c r="Y56" s="18"/>
      <c r="Z56" s="18"/>
      <c r="AA56" s="18"/>
    </row>
    <row r="57" spans="1:27" ht="12.75" customHeight="1" thickBot="1">
      <c r="A57" s="24"/>
      <c r="B57" s="20">
        <v>4.5</v>
      </c>
      <c r="C57" s="18" t="s">
        <v>39</v>
      </c>
      <c r="D57" s="18"/>
      <c r="E57" s="18"/>
      <c r="F57" s="18"/>
      <c r="G57" s="18"/>
      <c r="H57" s="18"/>
      <c r="I57" s="18"/>
      <c r="J57" s="18"/>
      <c r="K57" s="18"/>
      <c r="L57" s="18"/>
      <c r="M57" s="18"/>
      <c r="N57" s="18"/>
      <c r="O57" s="60" t="s">
        <v>6</v>
      </c>
      <c r="P57" s="18">
        <f>SUMIF($Q$18:$Q$20,O57,$S$18:$S$20)</f>
        <v>1</v>
      </c>
      <c r="Q57" s="88" t="s">
        <v>1</v>
      </c>
      <c r="R57" s="62">
        <f>IF(Q57="Y","",IF(Q57="N","",IF(P57=0,"","Y or N?")))</f>
      </c>
      <c r="S57" s="53">
        <f>IF(Q57="Y",P57/$P$52*$H$21,0)</f>
        <v>0.04000000000000001</v>
      </c>
      <c r="T57" s="18"/>
      <c r="U57" s="25"/>
      <c r="V57" s="18"/>
      <c r="W57" s="18"/>
      <c r="X57" s="18"/>
      <c r="Y57" s="18"/>
      <c r="Z57" s="18"/>
      <c r="AA57" s="18"/>
    </row>
    <row r="58" spans="1:27" ht="12.75" customHeight="1">
      <c r="A58" s="17"/>
      <c r="B58" s="16"/>
      <c r="C58" s="16"/>
      <c r="D58" s="16"/>
      <c r="E58" s="16"/>
      <c r="F58" s="16"/>
      <c r="G58" s="16"/>
      <c r="H58" s="16"/>
      <c r="I58" s="16"/>
      <c r="J58" s="16"/>
      <c r="K58" s="16"/>
      <c r="L58" s="16"/>
      <c r="M58" s="16"/>
      <c r="N58" s="16"/>
      <c r="O58" s="16"/>
      <c r="P58" s="18"/>
      <c r="Q58" s="52"/>
      <c r="R58" s="29"/>
      <c r="S58" s="22"/>
      <c r="T58" s="18"/>
      <c r="U58" s="25"/>
      <c r="V58" s="18"/>
      <c r="W58" s="18"/>
      <c r="X58" s="18"/>
      <c r="Y58" s="18"/>
      <c r="Z58" s="18"/>
      <c r="AA58" s="18"/>
    </row>
    <row r="59" spans="1:27" ht="12.75" customHeight="1" thickBot="1">
      <c r="A59" s="19">
        <v>5</v>
      </c>
      <c r="B59" s="20" t="s">
        <v>25</v>
      </c>
      <c r="C59" s="18"/>
      <c r="D59" s="18"/>
      <c r="E59" s="18"/>
      <c r="F59" s="18"/>
      <c r="G59" s="18"/>
      <c r="H59" s="18"/>
      <c r="I59" s="18"/>
      <c r="J59" s="18"/>
      <c r="K59" s="18"/>
      <c r="L59" s="18"/>
      <c r="M59" s="18"/>
      <c r="N59" s="18"/>
      <c r="O59" s="86">
        <f>IF(SUM(P60:P67)=0,IF(H22=0,"Not applicable","Select at least one applicable question"),IF(H22=0,"Not applicable",SUM(S60:S67)/H22))</f>
        <v>0.9999999999999999</v>
      </c>
      <c r="P59" s="19">
        <f>IF(SUM(P60:P67)=0,IF(H22=0,1,),SUM(P60:P67))</f>
        <v>8</v>
      </c>
      <c r="S59" s="22"/>
      <c r="T59" s="18"/>
      <c r="U59" s="25"/>
      <c r="V59" s="18"/>
      <c r="W59" s="18"/>
      <c r="X59" s="18"/>
      <c r="Y59" s="18"/>
      <c r="Z59" s="18"/>
      <c r="AA59" s="18"/>
    </row>
    <row r="60" spans="2:27" ht="12.75" customHeight="1" thickBot="1">
      <c r="B60" s="42">
        <v>5.1</v>
      </c>
      <c r="C60" s="43" t="s">
        <v>40</v>
      </c>
      <c r="D60" s="43"/>
      <c r="E60" s="43"/>
      <c r="F60" s="43"/>
      <c r="G60" s="43"/>
      <c r="H60" s="43"/>
      <c r="I60" s="43"/>
      <c r="J60" s="43"/>
      <c r="K60" s="43"/>
      <c r="L60" s="43"/>
      <c r="M60" s="43"/>
      <c r="N60" s="43"/>
      <c r="O60" s="60" t="s">
        <v>6</v>
      </c>
      <c r="P60" s="18">
        <f aca="true" t="shared" si="6" ref="P60:P67">SUMIF($Q$18:$Q$20,O60,$S$18:$S$20)</f>
        <v>1</v>
      </c>
      <c r="Q60" s="88" t="s">
        <v>1</v>
      </c>
      <c r="R60" s="62">
        <f aca="true" t="shared" si="7" ref="R60:R67">IF(Q60="Y","",IF(Q60="N","",IF(P60=0,"","Y or N?")))</f>
      </c>
      <c r="S60" s="53">
        <f aca="true" t="shared" si="8" ref="S60:S67">IF(Q60="Y",P60/$P$59*$H$22,0)</f>
        <v>0.025</v>
      </c>
      <c r="T60" s="18"/>
      <c r="U60" s="25"/>
      <c r="V60" s="18"/>
      <c r="W60" s="18"/>
      <c r="X60" s="18"/>
      <c r="Y60" s="18"/>
      <c r="Z60" s="18"/>
      <c r="AA60" s="18"/>
    </row>
    <row r="61" spans="1:27" ht="12.75" customHeight="1" thickBot="1">
      <c r="A61" s="24"/>
      <c r="B61" s="20">
        <v>5.2</v>
      </c>
      <c r="C61" s="18" t="s">
        <v>41</v>
      </c>
      <c r="D61" s="18"/>
      <c r="E61" s="18"/>
      <c r="F61" s="18"/>
      <c r="G61" s="18"/>
      <c r="H61" s="18"/>
      <c r="I61" s="18"/>
      <c r="J61" s="18"/>
      <c r="K61" s="18"/>
      <c r="L61" s="18"/>
      <c r="M61" s="18"/>
      <c r="N61" s="18"/>
      <c r="O61" s="60" t="s">
        <v>6</v>
      </c>
      <c r="P61" s="18">
        <f t="shared" si="6"/>
        <v>1</v>
      </c>
      <c r="Q61" s="88" t="s">
        <v>1</v>
      </c>
      <c r="R61" s="62">
        <f t="shared" si="7"/>
      </c>
      <c r="S61" s="53">
        <f t="shared" si="8"/>
        <v>0.025</v>
      </c>
      <c r="T61" s="18"/>
      <c r="U61" s="25"/>
      <c r="V61" s="18"/>
      <c r="W61" s="18"/>
      <c r="X61" s="18"/>
      <c r="Y61" s="18"/>
      <c r="Z61" s="18"/>
      <c r="AA61" s="18"/>
    </row>
    <row r="62" spans="1:27" ht="12.75" customHeight="1" thickBot="1">
      <c r="A62" s="24"/>
      <c r="B62" s="42">
        <v>5.3</v>
      </c>
      <c r="C62" s="18" t="s">
        <v>42</v>
      </c>
      <c r="D62" s="18"/>
      <c r="E62" s="18"/>
      <c r="F62" s="18"/>
      <c r="G62" s="18"/>
      <c r="H62" s="18"/>
      <c r="I62" s="18"/>
      <c r="J62" s="18"/>
      <c r="K62" s="18"/>
      <c r="L62" s="18"/>
      <c r="M62" s="18"/>
      <c r="N62" s="18"/>
      <c r="O62" s="60" t="s">
        <v>6</v>
      </c>
      <c r="P62" s="18">
        <f t="shared" si="6"/>
        <v>1</v>
      </c>
      <c r="Q62" s="88" t="s">
        <v>1</v>
      </c>
      <c r="R62" s="62">
        <f t="shared" si="7"/>
      </c>
      <c r="S62" s="53">
        <f t="shared" si="8"/>
        <v>0.025</v>
      </c>
      <c r="T62" s="18"/>
      <c r="U62" s="7"/>
      <c r="V62" s="18"/>
      <c r="W62" s="18"/>
      <c r="X62" s="18"/>
      <c r="Y62" s="18"/>
      <c r="Z62" s="18"/>
      <c r="AA62" s="18"/>
    </row>
    <row r="63" spans="1:27" ht="13.5" customHeight="1" thickBot="1">
      <c r="A63" s="24"/>
      <c r="B63" s="20">
        <v>5.4</v>
      </c>
      <c r="C63" s="43" t="s">
        <v>43</v>
      </c>
      <c r="D63" s="43"/>
      <c r="E63" s="43"/>
      <c r="F63" s="43"/>
      <c r="G63" s="43"/>
      <c r="H63" s="18"/>
      <c r="I63" s="18"/>
      <c r="J63" s="18"/>
      <c r="K63" s="18"/>
      <c r="L63" s="18"/>
      <c r="M63" s="18"/>
      <c r="N63" s="18"/>
      <c r="O63" s="60" t="s">
        <v>6</v>
      </c>
      <c r="P63" s="18">
        <f t="shared" si="6"/>
        <v>1</v>
      </c>
      <c r="Q63" s="88" t="s">
        <v>1</v>
      </c>
      <c r="R63" s="62">
        <f t="shared" si="7"/>
      </c>
      <c r="S63" s="53">
        <f t="shared" si="8"/>
        <v>0.025</v>
      </c>
      <c r="T63" s="18"/>
      <c r="U63" s="7"/>
      <c r="V63" s="18"/>
      <c r="W63" s="18"/>
      <c r="X63" s="18"/>
      <c r="Y63" s="18"/>
      <c r="Z63" s="18"/>
      <c r="AA63" s="18"/>
    </row>
    <row r="64" spans="1:27" ht="12.75" customHeight="1" thickBot="1">
      <c r="A64" s="24"/>
      <c r="B64" s="42">
        <v>5.5</v>
      </c>
      <c r="C64" s="25" t="s">
        <v>44</v>
      </c>
      <c r="D64" s="25"/>
      <c r="E64" s="25"/>
      <c r="F64" s="25"/>
      <c r="G64" s="25"/>
      <c r="H64" s="18"/>
      <c r="I64" s="18"/>
      <c r="J64" s="18"/>
      <c r="K64" s="18"/>
      <c r="L64" s="18"/>
      <c r="M64" s="18"/>
      <c r="N64" s="18"/>
      <c r="O64" s="60" t="s">
        <v>6</v>
      </c>
      <c r="P64" s="18">
        <f t="shared" si="6"/>
        <v>1</v>
      </c>
      <c r="Q64" s="88" t="s">
        <v>1</v>
      </c>
      <c r="R64" s="62">
        <f t="shared" si="7"/>
      </c>
      <c r="S64" s="53">
        <f t="shared" si="8"/>
        <v>0.025</v>
      </c>
      <c r="T64" s="18"/>
      <c r="U64" s="7"/>
      <c r="V64" s="18"/>
      <c r="W64" s="18"/>
      <c r="X64" s="18"/>
      <c r="Y64" s="18"/>
      <c r="Z64" s="18"/>
      <c r="AA64" s="18"/>
    </row>
    <row r="65" spans="1:27" ht="12.75" customHeight="1" thickBot="1">
      <c r="A65" s="24"/>
      <c r="B65" s="20">
        <v>5.6</v>
      </c>
      <c r="C65" s="18" t="s">
        <v>45</v>
      </c>
      <c r="D65" s="18"/>
      <c r="E65" s="18"/>
      <c r="F65" s="18"/>
      <c r="G65" s="18"/>
      <c r="H65" s="18"/>
      <c r="I65" s="18"/>
      <c r="J65" s="18"/>
      <c r="K65" s="18"/>
      <c r="L65" s="18"/>
      <c r="M65" s="18"/>
      <c r="N65" s="18"/>
      <c r="O65" s="60" t="s">
        <v>6</v>
      </c>
      <c r="P65" s="18">
        <f t="shared" si="6"/>
        <v>1</v>
      </c>
      <c r="Q65" s="88" t="s">
        <v>1</v>
      </c>
      <c r="R65" s="62">
        <f t="shared" si="7"/>
      </c>
      <c r="S65" s="53">
        <f t="shared" si="8"/>
        <v>0.025</v>
      </c>
      <c r="T65" s="18"/>
      <c r="U65" s="25"/>
      <c r="V65" s="18"/>
      <c r="W65" s="18"/>
      <c r="X65" s="18"/>
      <c r="Y65" s="18"/>
      <c r="Z65" s="18"/>
      <c r="AA65" s="18"/>
    </row>
    <row r="66" spans="1:27" ht="12.75" customHeight="1" thickBot="1">
      <c r="A66" s="24"/>
      <c r="B66" s="42">
        <v>5.7</v>
      </c>
      <c r="C66" s="25" t="s">
        <v>46</v>
      </c>
      <c r="D66" s="25"/>
      <c r="E66" s="25"/>
      <c r="F66" s="25"/>
      <c r="G66" s="25"/>
      <c r="H66" s="18"/>
      <c r="I66" s="18"/>
      <c r="J66" s="18"/>
      <c r="K66" s="18"/>
      <c r="L66" s="18"/>
      <c r="M66" s="18"/>
      <c r="N66" s="18"/>
      <c r="O66" s="60" t="s">
        <v>6</v>
      </c>
      <c r="P66" s="18">
        <f t="shared" si="6"/>
        <v>1</v>
      </c>
      <c r="Q66" s="88" t="s">
        <v>1</v>
      </c>
      <c r="R66" s="62">
        <f t="shared" si="7"/>
      </c>
      <c r="S66" s="53">
        <f t="shared" si="8"/>
        <v>0.025</v>
      </c>
      <c r="T66" s="18"/>
      <c r="U66" s="25"/>
      <c r="V66" s="18"/>
      <c r="W66" s="18"/>
      <c r="X66" s="18"/>
      <c r="Y66" s="18"/>
      <c r="Z66" s="18"/>
      <c r="AA66" s="18"/>
    </row>
    <row r="67" spans="1:27" ht="12.75" customHeight="1" thickBot="1">
      <c r="A67" s="27"/>
      <c r="B67" s="34">
        <v>5.8</v>
      </c>
      <c r="C67" s="18" t="s">
        <v>47</v>
      </c>
      <c r="D67" s="28"/>
      <c r="E67" s="28"/>
      <c r="F67" s="28"/>
      <c r="G67" s="28"/>
      <c r="H67" s="28"/>
      <c r="I67" s="28"/>
      <c r="J67" s="28"/>
      <c r="K67" s="28"/>
      <c r="L67" s="28"/>
      <c r="M67" s="28"/>
      <c r="N67" s="28"/>
      <c r="O67" s="60" t="s">
        <v>6</v>
      </c>
      <c r="P67" s="18">
        <f t="shared" si="6"/>
        <v>1</v>
      </c>
      <c r="Q67" s="88" t="s">
        <v>1</v>
      </c>
      <c r="R67" s="62">
        <f t="shared" si="7"/>
      </c>
      <c r="S67" s="53">
        <f t="shared" si="8"/>
        <v>0.025</v>
      </c>
      <c r="T67" s="18"/>
      <c r="U67" s="25"/>
      <c r="V67" s="18"/>
      <c r="W67" s="18"/>
      <c r="X67" s="18"/>
      <c r="Y67" s="18"/>
      <c r="Z67" s="18"/>
      <c r="AA67" s="18"/>
    </row>
    <row r="68" spans="1:27" ht="12.75" customHeight="1" thickBot="1">
      <c r="A68" s="17"/>
      <c r="B68" s="16"/>
      <c r="C68" s="16"/>
      <c r="D68" s="16"/>
      <c r="E68" s="16"/>
      <c r="F68" s="16"/>
      <c r="G68" s="16"/>
      <c r="H68" s="16"/>
      <c r="I68" s="16"/>
      <c r="J68" s="16"/>
      <c r="K68" s="16"/>
      <c r="L68" s="16"/>
      <c r="M68" s="16"/>
      <c r="N68" s="16"/>
      <c r="O68" s="16"/>
      <c r="P68" s="16"/>
      <c r="Q68" s="16"/>
      <c r="R68" s="16"/>
      <c r="S68" s="30"/>
      <c r="T68" s="18"/>
      <c r="U68" s="25"/>
      <c r="V68" s="18"/>
      <c r="W68" s="18"/>
      <c r="X68" s="18"/>
      <c r="Y68" s="18"/>
      <c r="Z68" s="18"/>
      <c r="AA68" s="18"/>
    </row>
    <row r="69" spans="1:27" ht="12.75" customHeight="1" thickBot="1">
      <c r="A69" s="24"/>
      <c r="B69" s="18"/>
      <c r="C69" s="36"/>
      <c r="D69" s="116"/>
      <c r="E69" s="116"/>
      <c r="F69" s="18"/>
      <c r="G69" s="36"/>
      <c r="H69" s="31"/>
      <c r="I69" s="31"/>
      <c r="J69" s="31"/>
      <c r="K69" s="31"/>
      <c r="L69" s="31"/>
      <c r="M69" s="31"/>
      <c r="N69" s="31"/>
      <c r="O69" s="18"/>
      <c r="P69" s="18"/>
      <c r="Q69" s="18"/>
      <c r="R69" s="36" t="s">
        <v>56</v>
      </c>
      <c r="S69" s="49">
        <f>SUM(S28:S67)</f>
        <v>1.0000000000000004</v>
      </c>
      <c r="T69" s="18"/>
      <c r="U69" s="25"/>
      <c r="V69" s="18"/>
      <c r="W69" s="18"/>
      <c r="X69" s="18"/>
      <c r="Y69" s="18"/>
      <c r="Z69" s="18"/>
      <c r="AA69" s="18"/>
    </row>
    <row r="70" spans="1:27" ht="12.75" customHeight="1">
      <c r="A70" s="27"/>
      <c r="B70" s="28"/>
      <c r="C70" s="28"/>
      <c r="D70" s="28"/>
      <c r="E70" s="28"/>
      <c r="F70" s="28"/>
      <c r="G70" s="28"/>
      <c r="H70" s="28"/>
      <c r="I70" s="28"/>
      <c r="J70" s="28"/>
      <c r="K70" s="28"/>
      <c r="L70" s="28"/>
      <c r="M70" s="28"/>
      <c r="N70" s="28"/>
      <c r="O70" s="28"/>
      <c r="P70" s="28"/>
      <c r="Q70" s="37">
        <f>IF(H70&gt;100,"Too long !!","")</f>
      </c>
      <c r="R70" s="37"/>
      <c r="S70" s="37"/>
      <c r="T70" s="35"/>
      <c r="U70" s="103"/>
      <c r="V70" s="35"/>
      <c r="W70" s="35"/>
      <c r="X70" s="35"/>
      <c r="Y70" s="35"/>
      <c r="Z70" s="35"/>
      <c r="AA70" s="35"/>
    </row>
    <row r="71" spans="1:27" ht="12.75" customHeight="1">
      <c r="A71" s="91" t="s">
        <v>77</v>
      </c>
      <c r="B71" s="92"/>
      <c r="C71" s="92"/>
      <c r="D71" s="92"/>
      <c r="E71" s="92"/>
      <c r="F71" s="92"/>
      <c r="G71" s="92"/>
      <c r="H71" s="92"/>
      <c r="I71" s="92"/>
      <c r="J71" s="92"/>
      <c r="K71" s="92"/>
      <c r="L71" s="92"/>
      <c r="M71" s="92"/>
      <c r="N71" s="92"/>
      <c r="O71" s="92"/>
      <c r="P71" s="92"/>
      <c r="Q71" s="92"/>
      <c r="R71" s="92"/>
      <c r="S71" s="92"/>
      <c r="T71" s="35"/>
      <c r="U71" s="103"/>
      <c r="V71" s="35"/>
      <c r="W71" s="35"/>
      <c r="X71" s="35"/>
      <c r="Y71" s="35"/>
      <c r="Z71" s="35"/>
      <c r="AA71" s="35"/>
    </row>
    <row r="72" spans="1:27" ht="12.75" customHeight="1">
      <c r="A72" s="93"/>
      <c r="B72" s="94"/>
      <c r="C72" s="94"/>
      <c r="D72" s="94"/>
      <c r="E72" s="94"/>
      <c r="F72" s="94"/>
      <c r="G72" s="94"/>
      <c r="H72" s="94"/>
      <c r="I72" s="94"/>
      <c r="J72" s="94"/>
      <c r="K72" s="94"/>
      <c r="L72" s="94"/>
      <c r="M72" s="94"/>
      <c r="N72" s="94"/>
      <c r="O72" s="94"/>
      <c r="P72" s="94"/>
      <c r="Q72" s="94"/>
      <c r="R72" s="94"/>
      <c r="S72" s="94"/>
      <c r="T72" s="35"/>
      <c r="U72" s="103"/>
      <c r="V72" s="35"/>
      <c r="W72" s="35"/>
      <c r="X72" s="35"/>
      <c r="Y72" s="35"/>
      <c r="Z72" s="35"/>
      <c r="AA72" s="35"/>
    </row>
    <row r="73" spans="1:27" ht="12.75" customHeight="1">
      <c r="A73" s="95"/>
      <c r="B73" s="96"/>
      <c r="C73" s="96"/>
      <c r="D73" s="96"/>
      <c r="E73" s="96"/>
      <c r="F73" s="96"/>
      <c r="G73" s="96"/>
      <c r="H73" s="96"/>
      <c r="I73" s="96"/>
      <c r="J73" s="96"/>
      <c r="K73" s="96"/>
      <c r="L73" s="96"/>
      <c r="M73" s="96"/>
      <c r="N73" s="96"/>
      <c r="O73" s="96"/>
      <c r="P73" s="96"/>
      <c r="Q73" s="96"/>
      <c r="R73" s="96"/>
      <c r="S73" s="96"/>
      <c r="T73" s="35"/>
      <c r="U73" s="103"/>
      <c r="V73" s="35"/>
      <c r="W73" s="35"/>
      <c r="X73" s="35"/>
      <c r="Y73" s="35"/>
      <c r="Z73" s="35"/>
      <c r="AA73" s="35"/>
    </row>
    <row r="74" ht="12.75" customHeight="1">
      <c r="U74" s="7"/>
    </row>
    <row r="75" spans="1:21" ht="12.75" customHeight="1">
      <c r="A75" s="38" t="s">
        <v>57</v>
      </c>
      <c r="B75" s="39"/>
      <c r="C75" s="40"/>
      <c r="D75" s="97">
        <f>T(D25)</f>
      </c>
      <c r="E75" s="97"/>
      <c r="F75" s="97"/>
      <c r="G75" s="97"/>
      <c r="H75" s="97"/>
      <c r="I75" s="97"/>
      <c r="J75" s="97"/>
      <c r="K75" s="97"/>
      <c r="L75" s="97"/>
      <c r="M75" s="97"/>
      <c r="N75" s="97"/>
      <c r="O75" s="97"/>
      <c r="P75" s="97"/>
      <c r="Q75" s="97"/>
      <c r="R75" s="97"/>
      <c r="S75" s="97"/>
      <c r="U75" s="7"/>
    </row>
    <row r="76" ht="12.75" customHeight="1" thickBot="1">
      <c r="U76" s="7"/>
    </row>
    <row r="77" spans="1:21" ht="12.75" customHeight="1" thickBot="1">
      <c r="A77" s="12" t="s">
        <v>58</v>
      </c>
      <c r="G77" s="98"/>
      <c r="S77" s="3"/>
      <c r="U77" s="7"/>
    </row>
    <row r="78" spans="1:21" ht="12.75" customHeight="1" thickBot="1">
      <c r="A78" s="12"/>
      <c r="S78" s="3"/>
      <c r="U78" s="104"/>
    </row>
    <row r="79" spans="1:21" ht="12.75" customHeight="1" thickBot="1">
      <c r="A79" s="12" t="s">
        <v>59</v>
      </c>
      <c r="G79" s="99"/>
      <c r="S79" s="3"/>
      <c r="U79" s="25"/>
    </row>
    <row r="80" spans="1:21" ht="12.75" customHeight="1">
      <c r="A80" s="12"/>
      <c r="F80" s="59"/>
      <c r="S80" s="3"/>
      <c r="U80" s="7"/>
    </row>
    <row r="81" spans="19:21" ht="12.75" customHeight="1" thickBot="1">
      <c r="S81" s="3"/>
      <c r="U81" s="7"/>
    </row>
    <row r="82" spans="1:21" ht="18.75" thickBot="1">
      <c r="A82" s="107" t="s">
        <v>60</v>
      </c>
      <c r="B82" s="108"/>
      <c r="C82" s="108"/>
      <c r="D82" s="108"/>
      <c r="E82" s="108"/>
      <c r="F82" s="108"/>
      <c r="G82" s="108"/>
      <c r="H82" s="108"/>
      <c r="I82" s="108"/>
      <c r="J82" s="108"/>
      <c r="K82" s="108"/>
      <c r="L82" s="108"/>
      <c r="M82" s="108"/>
      <c r="N82" s="108"/>
      <c r="O82" s="108"/>
      <c r="P82" s="108"/>
      <c r="Q82" s="108"/>
      <c r="R82" s="108"/>
      <c r="S82" s="108"/>
      <c r="U82" s="25"/>
    </row>
    <row r="83" spans="1:21" ht="12.75" customHeight="1">
      <c r="A83" s="55"/>
      <c r="B83" s="55"/>
      <c r="C83" s="55"/>
      <c r="D83" s="55"/>
      <c r="E83" s="55"/>
      <c r="F83" s="55"/>
      <c r="G83" s="55"/>
      <c r="H83" s="55"/>
      <c r="I83" s="55"/>
      <c r="J83" s="55"/>
      <c r="K83" s="55"/>
      <c r="L83" s="55"/>
      <c r="M83" s="55"/>
      <c r="N83" s="55"/>
      <c r="O83" s="55"/>
      <c r="P83" s="55"/>
      <c r="Q83" s="55"/>
      <c r="R83" s="55"/>
      <c r="S83" s="56"/>
      <c r="U83" s="25"/>
    </row>
    <row r="84" spans="1:21" ht="39" customHeight="1">
      <c r="A84" s="109" t="s">
        <v>61</v>
      </c>
      <c r="B84" s="109"/>
      <c r="C84" s="109"/>
      <c r="D84" s="109"/>
      <c r="E84" s="109"/>
      <c r="F84" s="109"/>
      <c r="G84" s="109"/>
      <c r="H84" s="109"/>
      <c r="I84" s="109"/>
      <c r="J84" s="109"/>
      <c r="K84" s="109"/>
      <c r="L84" s="109"/>
      <c r="M84" s="109"/>
      <c r="N84" s="109"/>
      <c r="O84" s="109"/>
      <c r="P84" s="109"/>
      <c r="Q84" s="109"/>
      <c r="R84" s="109"/>
      <c r="S84" s="109"/>
      <c r="U84" s="25"/>
    </row>
    <row r="85" spans="1:21" ht="12.75" customHeight="1">
      <c r="A85" s="55"/>
      <c r="B85" s="55"/>
      <c r="C85" s="55"/>
      <c r="D85" s="55"/>
      <c r="E85" s="55"/>
      <c r="F85" s="55"/>
      <c r="G85" s="55"/>
      <c r="H85" s="55"/>
      <c r="I85" s="55"/>
      <c r="J85" s="55"/>
      <c r="K85" s="55"/>
      <c r="L85" s="55"/>
      <c r="M85" s="55"/>
      <c r="N85" s="55"/>
      <c r="O85" s="55"/>
      <c r="P85" s="55"/>
      <c r="Q85" s="55"/>
      <c r="R85" s="55"/>
      <c r="S85" s="56"/>
      <c r="U85" s="7"/>
    </row>
    <row r="86" spans="1:21" ht="12.75" customHeight="1">
      <c r="A86" s="55"/>
      <c r="B86" s="55"/>
      <c r="C86" s="57" t="s">
        <v>62</v>
      </c>
      <c r="D86" s="55"/>
      <c r="E86" s="58" t="s">
        <v>63</v>
      </c>
      <c r="F86" s="55"/>
      <c r="G86" s="55"/>
      <c r="H86" s="55"/>
      <c r="I86" s="55"/>
      <c r="J86" s="55"/>
      <c r="K86" s="55"/>
      <c r="L86" s="55"/>
      <c r="M86" s="55"/>
      <c r="N86" s="55"/>
      <c r="O86" s="55"/>
      <c r="P86" s="55"/>
      <c r="Q86" s="55"/>
      <c r="R86" s="55"/>
      <c r="S86" s="56"/>
      <c r="U86" s="25"/>
    </row>
    <row r="87" spans="1:19" ht="12.75" customHeight="1">
      <c r="A87" s="55"/>
      <c r="B87" s="55"/>
      <c r="C87" s="55"/>
      <c r="D87" s="55"/>
      <c r="E87" s="55"/>
      <c r="F87" s="55"/>
      <c r="G87" s="55"/>
      <c r="H87" s="55"/>
      <c r="I87" s="55"/>
      <c r="J87" s="55"/>
      <c r="K87" s="55"/>
      <c r="L87" s="55"/>
      <c r="M87" s="55"/>
      <c r="N87" s="55"/>
      <c r="O87" s="55"/>
      <c r="P87" s="55"/>
      <c r="Q87" s="55"/>
      <c r="R87" s="55"/>
      <c r="S87" s="56"/>
    </row>
    <row r="88" spans="1:19" ht="12.75" customHeight="1">
      <c r="A88" s="55"/>
      <c r="B88" s="55"/>
      <c r="C88" s="57" t="s">
        <v>64</v>
      </c>
      <c r="D88" s="55"/>
      <c r="E88" s="58" t="s">
        <v>65</v>
      </c>
      <c r="F88" s="55"/>
      <c r="G88" s="55"/>
      <c r="H88" s="55"/>
      <c r="I88" s="55"/>
      <c r="J88" s="55"/>
      <c r="K88" s="55"/>
      <c r="L88" s="55"/>
      <c r="M88" s="55"/>
      <c r="N88" s="55"/>
      <c r="O88" s="55"/>
      <c r="P88" s="55"/>
      <c r="Q88" s="55"/>
      <c r="R88" s="55"/>
      <c r="S88" s="56"/>
    </row>
    <row r="89" spans="1:19" ht="12.75" customHeight="1">
      <c r="A89" s="55"/>
      <c r="B89" s="55"/>
      <c r="C89" s="55"/>
      <c r="D89" s="55"/>
      <c r="E89" s="55"/>
      <c r="F89" s="55"/>
      <c r="G89" s="55"/>
      <c r="H89" s="55"/>
      <c r="I89" s="55"/>
      <c r="J89" s="55"/>
      <c r="K89" s="55"/>
      <c r="L89" s="55"/>
      <c r="M89" s="55"/>
      <c r="N89" s="55"/>
      <c r="O89" s="55"/>
      <c r="P89" s="55"/>
      <c r="Q89" s="55"/>
      <c r="R89" s="55"/>
      <c r="S89" s="56"/>
    </row>
    <row r="90" spans="1:19" ht="12.75" customHeight="1">
      <c r="A90" s="55"/>
      <c r="B90" s="55"/>
      <c r="C90" s="57" t="s">
        <v>66</v>
      </c>
      <c r="D90" s="55"/>
      <c r="E90" s="58" t="s">
        <v>67</v>
      </c>
      <c r="F90" s="55"/>
      <c r="G90" s="55"/>
      <c r="H90" s="55"/>
      <c r="I90" s="55"/>
      <c r="J90" s="55"/>
      <c r="K90" s="55"/>
      <c r="L90" s="55"/>
      <c r="M90" s="55"/>
      <c r="N90" s="55"/>
      <c r="O90" s="55"/>
      <c r="P90" s="55"/>
      <c r="Q90" s="55"/>
      <c r="R90" s="55"/>
      <c r="S90" s="56"/>
    </row>
    <row r="91" spans="1:19" ht="12.75" customHeight="1">
      <c r="A91" s="55"/>
      <c r="B91" s="55"/>
      <c r="C91" s="55"/>
      <c r="D91" s="55"/>
      <c r="E91" s="55"/>
      <c r="F91" s="55"/>
      <c r="G91" s="55"/>
      <c r="H91" s="55"/>
      <c r="I91" s="55"/>
      <c r="J91" s="55"/>
      <c r="K91" s="55"/>
      <c r="L91" s="55"/>
      <c r="M91" s="55"/>
      <c r="N91" s="55"/>
      <c r="O91" s="55"/>
      <c r="P91" s="55"/>
      <c r="Q91" s="55"/>
      <c r="R91" s="55"/>
      <c r="S91" s="56"/>
    </row>
    <row r="92" spans="1:19" ht="12.75" customHeight="1">
      <c r="A92" s="55"/>
      <c r="B92" s="55"/>
      <c r="C92" s="57" t="s">
        <v>68</v>
      </c>
      <c r="D92" s="55"/>
      <c r="E92" s="58" t="s">
        <v>69</v>
      </c>
      <c r="F92" s="55"/>
      <c r="G92" s="55"/>
      <c r="H92" s="55"/>
      <c r="I92" s="55"/>
      <c r="J92" s="55"/>
      <c r="K92" s="55"/>
      <c r="L92" s="55"/>
      <c r="M92" s="55"/>
      <c r="N92" s="55"/>
      <c r="O92" s="55"/>
      <c r="P92" s="55"/>
      <c r="Q92" s="55"/>
      <c r="R92" s="55"/>
      <c r="S92" s="56"/>
    </row>
    <row r="93" spans="1:19" ht="12.75" customHeight="1">
      <c r="A93" s="55"/>
      <c r="B93" s="55"/>
      <c r="C93" s="55"/>
      <c r="D93" s="55"/>
      <c r="E93" s="55"/>
      <c r="F93" s="55"/>
      <c r="G93" s="55"/>
      <c r="H93" s="55"/>
      <c r="I93" s="55"/>
      <c r="J93" s="55"/>
      <c r="K93" s="55"/>
      <c r="L93" s="55"/>
      <c r="M93" s="55"/>
      <c r="N93" s="55"/>
      <c r="O93" s="55"/>
      <c r="P93" s="55"/>
      <c r="Q93" s="55"/>
      <c r="R93" s="55"/>
      <c r="S93" s="56"/>
    </row>
    <row r="94" spans="1:19" ht="12.75" customHeight="1">
      <c r="A94" s="55"/>
      <c r="B94" s="55"/>
      <c r="C94" s="57" t="s">
        <v>70</v>
      </c>
      <c r="D94" s="55"/>
      <c r="E94" s="58" t="s">
        <v>71</v>
      </c>
      <c r="F94" s="55"/>
      <c r="G94" s="55"/>
      <c r="H94" s="55"/>
      <c r="I94" s="55"/>
      <c r="J94" s="55"/>
      <c r="K94" s="55"/>
      <c r="L94" s="55"/>
      <c r="M94" s="55"/>
      <c r="N94" s="55"/>
      <c r="O94" s="55"/>
      <c r="P94" s="55"/>
      <c r="Q94" s="55"/>
      <c r="R94" s="55"/>
      <c r="S94" s="56"/>
    </row>
    <row r="95" spans="1:19" ht="12.75" customHeight="1">
      <c r="A95" s="55"/>
      <c r="B95" s="55"/>
      <c r="C95" s="55"/>
      <c r="D95" s="55"/>
      <c r="E95" s="55"/>
      <c r="F95" s="55"/>
      <c r="G95" s="55"/>
      <c r="H95" s="55"/>
      <c r="I95" s="55"/>
      <c r="J95" s="55"/>
      <c r="K95" s="55"/>
      <c r="L95" s="55"/>
      <c r="M95" s="55"/>
      <c r="N95" s="55"/>
      <c r="O95" s="55"/>
      <c r="P95" s="55"/>
      <c r="Q95" s="55"/>
      <c r="R95" s="55"/>
      <c r="S95" s="56"/>
    </row>
    <row r="96" spans="1:19" ht="12.75" customHeight="1">
      <c r="A96" s="55"/>
      <c r="B96" s="55"/>
      <c r="C96" s="57" t="s">
        <v>72</v>
      </c>
      <c r="D96" s="55"/>
      <c r="E96" s="58" t="s">
        <v>73</v>
      </c>
      <c r="F96" s="55"/>
      <c r="G96" s="55"/>
      <c r="H96" s="55"/>
      <c r="I96" s="55"/>
      <c r="J96" s="55"/>
      <c r="K96" s="55"/>
      <c r="L96" s="55"/>
      <c r="M96" s="55"/>
      <c r="N96" s="55"/>
      <c r="O96" s="55"/>
      <c r="P96" s="55"/>
      <c r="Q96" s="55"/>
      <c r="R96" s="55"/>
      <c r="S96" s="56"/>
    </row>
    <row r="97" spans="1:19" ht="12.75" customHeight="1">
      <c r="A97" s="55"/>
      <c r="B97" s="55"/>
      <c r="C97" s="55"/>
      <c r="D97" s="55"/>
      <c r="E97" s="55"/>
      <c r="F97" s="55"/>
      <c r="G97" s="55"/>
      <c r="H97" s="55"/>
      <c r="I97" s="55"/>
      <c r="J97" s="55"/>
      <c r="K97" s="55"/>
      <c r="L97" s="55"/>
      <c r="M97" s="55"/>
      <c r="N97" s="55"/>
      <c r="O97" s="55"/>
      <c r="P97" s="55"/>
      <c r="Q97" s="55"/>
      <c r="R97" s="55"/>
      <c r="S97" s="56"/>
    </row>
    <row r="98" spans="1:19" ht="12.75" customHeight="1">
      <c r="A98" s="55"/>
      <c r="B98" s="55"/>
      <c r="C98" s="57" t="s">
        <v>74</v>
      </c>
      <c r="D98" s="55"/>
      <c r="E98" s="58" t="s">
        <v>75</v>
      </c>
      <c r="F98" s="55"/>
      <c r="G98" s="55"/>
      <c r="H98" s="55"/>
      <c r="I98" s="55"/>
      <c r="J98" s="55"/>
      <c r="K98" s="55"/>
      <c r="L98" s="55"/>
      <c r="M98" s="55"/>
      <c r="N98" s="55"/>
      <c r="O98" s="55"/>
      <c r="P98" s="55"/>
      <c r="Q98" s="55"/>
      <c r="R98" s="55"/>
      <c r="S98" s="56"/>
    </row>
    <row r="99" spans="1:19" ht="12.75" customHeight="1">
      <c r="A99" s="55"/>
      <c r="B99" s="55"/>
      <c r="C99" s="55"/>
      <c r="D99" s="55"/>
      <c r="E99" s="55"/>
      <c r="F99" s="55"/>
      <c r="G99" s="55"/>
      <c r="H99" s="55"/>
      <c r="I99" s="55"/>
      <c r="J99" s="55"/>
      <c r="K99" s="55"/>
      <c r="L99" s="55"/>
      <c r="M99" s="55"/>
      <c r="N99" s="55"/>
      <c r="O99" s="55"/>
      <c r="P99" s="55"/>
      <c r="Q99" s="55"/>
      <c r="R99" s="55"/>
      <c r="S99" s="56"/>
    </row>
    <row r="100" ht="12.75" customHeight="1">
      <c r="S100" s="3"/>
    </row>
    <row r="101" ht="12.75" customHeight="1">
      <c r="S101" s="3"/>
    </row>
    <row r="102" ht="12.75" customHeight="1">
      <c r="S102" s="3"/>
    </row>
    <row r="103" ht="12.75" customHeight="1">
      <c r="S103" s="3"/>
    </row>
    <row r="104" ht="12.75" customHeight="1">
      <c r="S104" s="3"/>
    </row>
    <row r="105" ht="12.75" customHeight="1">
      <c r="S105" s="3"/>
    </row>
    <row r="106" ht="12.75" customHeight="1">
      <c r="S106" s="3"/>
    </row>
    <row r="107" ht="12.75" customHeight="1">
      <c r="S107" s="3"/>
    </row>
    <row r="108" ht="12.75" customHeight="1">
      <c r="S108" s="3"/>
    </row>
    <row r="109" ht="12.75" customHeight="1">
      <c r="S109" s="3"/>
    </row>
    <row r="110" ht="12.75" customHeight="1">
      <c r="S110" s="3"/>
    </row>
    <row r="111" ht="12.75" customHeight="1">
      <c r="S111" s="3"/>
    </row>
    <row r="112" ht="12.75" customHeight="1">
      <c r="S112" s="3"/>
    </row>
    <row r="113" ht="12.75" customHeight="1">
      <c r="S113" s="3"/>
    </row>
    <row r="114" ht="12.75" customHeight="1">
      <c r="S114" s="3"/>
    </row>
    <row r="115" ht="12.75" customHeight="1">
      <c r="S115" s="3"/>
    </row>
    <row r="116" ht="12.75" customHeight="1">
      <c r="S116" s="3"/>
    </row>
    <row r="117" ht="12.75" customHeight="1">
      <c r="S117" s="3"/>
    </row>
    <row r="118" ht="12.75" customHeight="1">
      <c r="S118" s="3"/>
    </row>
    <row r="119" ht="12.75" customHeight="1">
      <c r="S119" s="3"/>
    </row>
    <row r="120" ht="12.75" customHeight="1">
      <c r="S120" s="3"/>
    </row>
    <row r="121" ht="12.75" customHeight="1">
      <c r="S121" s="3"/>
    </row>
    <row r="122" ht="12.75" customHeight="1">
      <c r="S122" s="3"/>
    </row>
    <row r="123" ht="12.75" customHeight="1">
      <c r="S123" s="3"/>
    </row>
    <row r="124" ht="12.75" customHeight="1">
      <c r="S124" s="3"/>
    </row>
    <row r="125" ht="12.75" customHeight="1">
      <c r="S125" s="3"/>
    </row>
    <row r="126" ht="12.75" customHeight="1">
      <c r="S126" s="3"/>
    </row>
    <row r="127" ht="12.75" customHeight="1">
      <c r="S127" s="3"/>
    </row>
    <row r="128" ht="12.75" customHeight="1">
      <c r="S128" s="3"/>
    </row>
    <row r="129" ht="12.75" customHeight="1">
      <c r="S129" s="3"/>
    </row>
    <row r="130" ht="12.75" customHeight="1">
      <c r="S130" s="3"/>
    </row>
    <row r="131" ht="12.75" customHeight="1">
      <c r="S131" s="3"/>
    </row>
    <row r="132" ht="12.75" customHeight="1">
      <c r="S132" s="3"/>
    </row>
    <row r="133" ht="12.75" customHeight="1">
      <c r="S133" s="3"/>
    </row>
  </sheetData>
  <sheetProtection password="E79C" sheet="1" objects="1" scenarios="1" selectLockedCells="1"/>
  <mergeCells count="10">
    <mergeCell ref="A1:S1"/>
    <mergeCell ref="A82:S82"/>
    <mergeCell ref="A84:S84"/>
    <mergeCell ref="E22:G22"/>
    <mergeCell ref="E17:G17"/>
    <mergeCell ref="E18:G18"/>
    <mergeCell ref="E19:G19"/>
    <mergeCell ref="E20:G20"/>
    <mergeCell ref="E21:G21"/>
    <mergeCell ref="D69:E69"/>
  </mergeCells>
  <conditionalFormatting sqref="R38:R42 R45:R50 R53:R57 R60:R67 R28:R33">
    <cfRule type="cellIs" priority="1" dxfId="0" operator="equal" stopIfTrue="1">
      <formula>"Y or N?"</formula>
    </cfRule>
  </conditionalFormatting>
  <conditionalFormatting sqref="J18:N22">
    <cfRule type="cellIs" priority="2" dxfId="1" operator="equal" stopIfTrue="1">
      <formula>"«"</formula>
    </cfRule>
  </conditionalFormatting>
  <conditionalFormatting sqref="O35 O27 O44 O52 O59">
    <cfRule type="cellIs" priority="3" dxfId="2" operator="between" stopIfTrue="1">
      <formula>0</formula>
      <formula>1</formula>
    </cfRule>
    <cfRule type="cellIs" priority="4" dxfId="2" operator="equal" stopIfTrue="1">
      <formula>"Not applicable"</formula>
    </cfRule>
    <cfRule type="cellIs" priority="5" dxfId="3" operator="notBetween" stopIfTrue="1">
      <formula>0</formula>
      <formula>1</formula>
    </cfRule>
  </conditionalFormatting>
  <dataValidations count="6">
    <dataValidation type="whole" allowBlank="1" showInputMessage="1" showErrorMessage="1" sqref="Q37">
      <formula1>1</formula1>
      <formula2>9999</formula2>
    </dataValidation>
    <dataValidation type="decimal" allowBlank="1" showInputMessage="1" showErrorMessage="1" sqref="Q36">
      <formula1>0</formula1>
      <formula2>500</formula2>
    </dataValidation>
    <dataValidation type="list" allowBlank="1" showInputMessage="1" showErrorMessage="1" sqref="Q60:Q67 Q53:Q57 Q38:Q42 Q45:Q50 Q29:Q33">
      <formula1>$CC$14:$CC$15</formula1>
    </dataValidation>
    <dataValidation type="list" showInputMessage="1" showErrorMessage="1" sqref="Q28">
      <formula1>$CC$14:$CC$15</formula1>
    </dataValidation>
    <dataValidation type="list" allowBlank="1" showInputMessage="1" showErrorMessage="1" sqref="O28:O33 O38:O42 O45:O50 O53:O57 O60:O67">
      <formula1>$Q$18:$Q$20</formula1>
    </dataValidation>
    <dataValidation type="list" showInputMessage="1" showErrorMessage="1" sqref="I18:I22">
      <formula1>$CB$14:$CB$19</formula1>
    </dataValidation>
  </dataValidations>
  <printOptions horizontalCentered="1"/>
  <pageMargins left="0.24" right="0.24" top="0.25" bottom="0.27" header="0.25" footer="0.25"/>
  <pageSetup fitToHeight="1" fitToWidth="1" horizontalDpi="600" verticalDpi="600" orientation="portrait" paperSize="9" scale="62"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N40"/>
  <sheetViews>
    <sheetView tabSelected="1" workbookViewId="0" topLeftCell="A1">
      <pane ySplit="5" topLeftCell="BM6" activePane="bottomLeft" state="frozen"/>
      <selection pane="topLeft" activeCell="A1" sqref="A1"/>
      <selection pane="bottomLeft" activeCell="H10" sqref="H10"/>
    </sheetView>
  </sheetViews>
  <sheetFormatPr defaultColWidth="11.421875" defaultRowHeight="12.75"/>
  <cols>
    <col min="1" max="1" width="3.28125" style="75" customWidth="1"/>
    <col min="2" max="2" width="4.28125" style="75" customWidth="1"/>
    <col min="3" max="3" width="26.57421875" style="75" customWidth="1"/>
    <col min="4" max="4" width="28.421875" style="75" bestFit="1" customWidth="1"/>
    <col min="5" max="5" width="50.140625" style="75" bestFit="1" customWidth="1"/>
    <col min="6" max="6" width="12.28125" style="75" bestFit="1" customWidth="1"/>
    <col min="7" max="16384" width="9.140625" style="75" customWidth="1"/>
  </cols>
  <sheetData>
    <row r="1" spans="3:5" ht="14.25">
      <c r="C1" s="117" t="s">
        <v>122</v>
      </c>
      <c r="D1" s="117"/>
      <c r="E1" s="117"/>
    </row>
    <row r="2" spans="3:5" ht="12.75" customHeight="1">
      <c r="C2" s="117"/>
      <c r="D2" s="117"/>
      <c r="E2" s="117"/>
    </row>
    <row r="3" spans="3:5" ht="12.75" customHeight="1">
      <c r="C3" s="117"/>
      <c r="D3" s="117"/>
      <c r="E3" s="117"/>
    </row>
    <row r="4" ht="15" thickBot="1"/>
    <row r="5" spans="1:6" s="73" customFormat="1" ht="14.25" customHeight="1">
      <c r="A5" s="69"/>
      <c r="B5" s="70"/>
      <c r="C5" s="71" t="s">
        <v>78</v>
      </c>
      <c r="D5" s="71" t="s">
        <v>79</v>
      </c>
      <c r="E5" s="71" t="s">
        <v>80</v>
      </c>
      <c r="F5" s="72" t="s">
        <v>81</v>
      </c>
    </row>
    <row r="6" spans="1:6" s="76" customFormat="1" ht="51">
      <c r="A6" s="77"/>
      <c r="B6" s="82">
        <v>1</v>
      </c>
      <c r="C6" s="83" t="s">
        <v>21</v>
      </c>
      <c r="D6" s="74"/>
      <c r="E6" s="74" t="s">
        <v>82</v>
      </c>
      <c r="F6" s="78"/>
    </row>
    <row r="7" spans="1:6" s="76" customFormat="1" ht="76.5">
      <c r="A7" s="77"/>
      <c r="B7" s="82">
        <v>1.1</v>
      </c>
      <c r="D7" s="74" t="s">
        <v>9</v>
      </c>
      <c r="E7" s="74" t="s">
        <v>83</v>
      </c>
      <c r="F7" s="78" t="s">
        <v>84</v>
      </c>
    </row>
    <row r="8" spans="1:6" s="76" customFormat="1" ht="76.5">
      <c r="A8" s="77"/>
      <c r="B8" s="82">
        <v>1.2</v>
      </c>
      <c r="D8" s="74" t="s">
        <v>10</v>
      </c>
      <c r="E8" s="74" t="s">
        <v>85</v>
      </c>
      <c r="F8" s="78" t="s">
        <v>84</v>
      </c>
    </row>
    <row r="9" spans="1:6" s="76" customFormat="1" ht="51">
      <c r="A9" s="77"/>
      <c r="B9" s="82">
        <v>1.3</v>
      </c>
      <c r="D9" s="74" t="s">
        <v>11</v>
      </c>
      <c r="E9" s="74" t="s">
        <v>86</v>
      </c>
      <c r="F9" s="78" t="s">
        <v>84</v>
      </c>
    </row>
    <row r="10" spans="1:6" s="76" customFormat="1" ht="51">
      <c r="A10" s="77"/>
      <c r="B10" s="82">
        <v>1.4</v>
      </c>
      <c r="D10" s="74" t="s">
        <v>12</v>
      </c>
      <c r="E10" s="74" t="s">
        <v>87</v>
      </c>
      <c r="F10" s="78" t="s">
        <v>84</v>
      </c>
    </row>
    <row r="11" spans="1:6" s="76" customFormat="1" ht="51">
      <c r="A11" s="77"/>
      <c r="B11" s="82">
        <v>1.5</v>
      </c>
      <c r="D11" s="74" t="s">
        <v>13</v>
      </c>
      <c r="E11" s="74" t="s">
        <v>88</v>
      </c>
      <c r="F11" s="78" t="s">
        <v>84</v>
      </c>
    </row>
    <row r="12" spans="1:6" s="76" customFormat="1" ht="51">
      <c r="A12" s="77"/>
      <c r="B12" s="82">
        <v>1.6</v>
      </c>
      <c r="D12" s="74" t="s">
        <v>14</v>
      </c>
      <c r="E12" s="74" t="s">
        <v>89</v>
      </c>
      <c r="F12" s="78" t="s">
        <v>84</v>
      </c>
    </row>
    <row r="13" spans="1:6" s="76" customFormat="1" ht="51">
      <c r="A13" s="77"/>
      <c r="B13" s="82">
        <v>2</v>
      </c>
      <c r="C13" s="20" t="s">
        <v>22</v>
      </c>
      <c r="D13" s="74"/>
      <c r="E13" s="74" t="s">
        <v>90</v>
      </c>
      <c r="F13" s="78"/>
    </row>
    <row r="14" spans="1:6" s="76" customFormat="1" ht="89.25">
      <c r="A14" s="77"/>
      <c r="B14" s="82">
        <v>2.1</v>
      </c>
      <c r="C14" s="83"/>
      <c r="D14" s="74" t="s">
        <v>91</v>
      </c>
      <c r="E14" s="74" t="s">
        <v>92</v>
      </c>
      <c r="F14" s="78" t="s">
        <v>84</v>
      </c>
    </row>
    <row r="15" spans="1:6" s="76" customFormat="1" ht="38.25">
      <c r="A15" s="77"/>
      <c r="B15" s="82">
        <v>2.2</v>
      </c>
      <c r="C15" s="83"/>
      <c r="D15" s="74" t="s">
        <v>17</v>
      </c>
      <c r="E15" s="74" t="s">
        <v>93</v>
      </c>
      <c r="F15" s="78" t="s">
        <v>84</v>
      </c>
    </row>
    <row r="16" spans="1:6" s="76" customFormat="1" ht="76.5">
      <c r="A16" s="77"/>
      <c r="B16" s="82">
        <v>2.3</v>
      </c>
      <c r="C16" s="83"/>
      <c r="D16" s="74" t="s">
        <v>18</v>
      </c>
      <c r="E16" s="74" t="s">
        <v>94</v>
      </c>
      <c r="F16" s="78" t="s">
        <v>84</v>
      </c>
    </row>
    <row r="17" spans="1:6" s="76" customFormat="1" ht="51">
      <c r="A17" s="77"/>
      <c r="B17" s="82">
        <v>2.4</v>
      </c>
      <c r="C17" s="83"/>
      <c r="D17" s="74" t="s">
        <v>19</v>
      </c>
      <c r="E17" s="74" t="s">
        <v>95</v>
      </c>
      <c r="F17" s="78" t="s">
        <v>84</v>
      </c>
    </row>
    <row r="18" spans="1:6" s="76" customFormat="1" ht="63.75">
      <c r="A18" s="77"/>
      <c r="B18" s="82">
        <v>2.5</v>
      </c>
      <c r="C18" s="83"/>
      <c r="D18" s="74" t="s">
        <v>20</v>
      </c>
      <c r="E18" s="74" t="s">
        <v>96</v>
      </c>
      <c r="F18" s="78" t="s">
        <v>97</v>
      </c>
    </row>
    <row r="19" spans="1:6" s="76" customFormat="1" ht="38.25">
      <c r="A19" s="77"/>
      <c r="B19" s="82">
        <v>3</v>
      </c>
      <c r="C19" s="83" t="s">
        <v>23</v>
      </c>
      <c r="D19" s="74"/>
      <c r="E19" s="74" t="s">
        <v>98</v>
      </c>
      <c r="F19" s="78"/>
    </row>
    <row r="20" spans="1:6" s="76" customFormat="1" ht="38.25">
      <c r="A20" s="77"/>
      <c r="B20" s="82">
        <v>3.1</v>
      </c>
      <c r="C20" s="83"/>
      <c r="D20" s="74" t="s">
        <v>29</v>
      </c>
      <c r="E20" s="74" t="s">
        <v>99</v>
      </c>
      <c r="F20" s="78"/>
    </row>
    <row r="21" spans="1:6" s="76" customFormat="1" ht="89.25">
      <c r="A21" s="77"/>
      <c r="B21" s="82">
        <v>3.2</v>
      </c>
      <c r="C21" s="83"/>
      <c r="D21" s="74" t="s">
        <v>100</v>
      </c>
      <c r="E21" s="74" t="s">
        <v>101</v>
      </c>
      <c r="F21" s="78" t="s">
        <v>84</v>
      </c>
    </row>
    <row r="22" spans="1:6" s="76" customFormat="1" ht="89.25">
      <c r="A22" s="77"/>
      <c r="B22" s="82">
        <v>3.3</v>
      </c>
      <c r="C22" s="83"/>
      <c r="D22" s="74" t="s">
        <v>31</v>
      </c>
      <c r="E22" s="74" t="s">
        <v>102</v>
      </c>
      <c r="F22" s="78" t="s">
        <v>97</v>
      </c>
    </row>
    <row r="23" spans="1:6" s="76" customFormat="1" ht="38.25">
      <c r="A23" s="77"/>
      <c r="B23" s="82">
        <v>3.4</v>
      </c>
      <c r="C23" s="83"/>
      <c r="D23" s="74" t="s">
        <v>32</v>
      </c>
      <c r="E23" s="74" t="s">
        <v>103</v>
      </c>
      <c r="F23" s="78" t="s">
        <v>84</v>
      </c>
    </row>
    <row r="24" spans="1:6" s="76" customFormat="1" ht="51">
      <c r="A24" s="77"/>
      <c r="B24" s="82">
        <v>3.5</v>
      </c>
      <c r="C24" s="83"/>
      <c r="D24" s="74" t="s">
        <v>33</v>
      </c>
      <c r="E24" s="74" t="s">
        <v>104</v>
      </c>
      <c r="F24" s="78" t="s">
        <v>97</v>
      </c>
    </row>
    <row r="25" spans="1:6" s="76" customFormat="1" ht="63.75">
      <c r="A25" s="77"/>
      <c r="B25" s="82">
        <v>3.6</v>
      </c>
      <c r="C25" s="83"/>
      <c r="D25" s="74" t="s">
        <v>34</v>
      </c>
      <c r="E25" s="74" t="s">
        <v>105</v>
      </c>
      <c r="F25" s="78" t="s">
        <v>84</v>
      </c>
    </row>
    <row r="26" spans="1:6" s="76" customFormat="1" ht="51">
      <c r="A26" s="77"/>
      <c r="B26" s="82">
        <v>4</v>
      </c>
      <c r="C26" s="83" t="s">
        <v>24</v>
      </c>
      <c r="D26" s="74"/>
      <c r="E26" s="74" t="s">
        <v>106</v>
      </c>
      <c r="F26" s="78"/>
    </row>
    <row r="27" spans="1:6" s="76" customFormat="1" ht="63.75">
      <c r="A27" s="77"/>
      <c r="B27" s="82">
        <v>4.1</v>
      </c>
      <c r="C27" s="83"/>
      <c r="D27" s="74" t="s">
        <v>35</v>
      </c>
      <c r="E27" s="74" t="s">
        <v>107</v>
      </c>
      <c r="F27" s="78" t="s">
        <v>84</v>
      </c>
    </row>
    <row r="28" spans="1:14" s="76" customFormat="1" ht="63.75">
      <c r="A28" s="77"/>
      <c r="B28" s="82">
        <v>4.2</v>
      </c>
      <c r="C28" s="83"/>
      <c r="D28" s="74" t="s">
        <v>36</v>
      </c>
      <c r="E28" s="74" t="s">
        <v>108</v>
      </c>
      <c r="F28" s="78" t="s">
        <v>109</v>
      </c>
      <c r="G28" s="118"/>
      <c r="H28" s="119"/>
      <c r="I28" s="119"/>
      <c r="J28" s="119"/>
      <c r="K28" s="119"/>
      <c r="L28" s="119"/>
      <c r="M28" s="119"/>
      <c r="N28" s="119"/>
    </row>
    <row r="29" spans="1:6" s="76" customFormat="1" ht="51">
      <c r="A29" s="77"/>
      <c r="B29" s="82">
        <v>4.3</v>
      </c>
      <c r="C29" s="83"/>
      <c r="D29" s="74" t="s">
        <v>37</v>
      </c>
      <c r="E29" s="74" t="s">
        <v>110</v>
      </c>
      <c r="F29" s="78" t="s">
        <v>84</v>
      </c>
    </row>
    <row r="30" spans="1:6" s="76" customFormat="1" ht="38.25">
      <c r="A30" s="77"/>
      <c r="B30" s="82">
        <v>4.4</v>
      </c>
      <c r="C30" s="83"/>
      <c r="D30" s="74" t="s">
        <v>38</v>
      </c>
      <c r="E30" s="74" t="s">
        <v>111</v>
      </c>
      <c r="F30" s="78" t="s">
        <v>84</v>
      </c>
    </row>
    <row r="31" spans="1:6" s="76" customFormat="1" ht="51">
      <c r="A31" s="77"/>
      <c r="B31" s="82">
        <v>4.5</v>
      </c>
      <c r="C31" s="83"/>
      <c r="D31" s="74" t="s">
        <v>39</v>
      </c>
      <c r="E31" s="74" t="s">
        <v>112</v>
      </c>
      <c r="F31" s="78" t="s">
        <v>84</v>
      </c>
    </row>
    <row r="32" spans="1:6" s="76" customFormat="1" ht="38.25">
      <c r="A32" s="77"/>
      <c r="B32" s="82">
        <v>5</v>
      </c>
      <c r="C32" s="83" t="s">
        <v>25</v>
      </c>
      <c r="D32" s="74"/>
      <c r="E32" s="74" t="s">
        <v>113</v>
      </c>
      <c r="F32" s="78"/>
    </row>
    <row r="33" spans="1:6" s="76" customFormat="1" ht="63.75">
      <c r="A33" s="77"/>
      <c r="B33" s="82">
        <v>5.1</v>
      </c>
      <c r="C33" s="83"/>
      <c r="D33" s="74" t="s">
        <v>40</v>
      </c>
      <c r="E33" s="74" t="s">
        <v>114</v>
      </c>
      <c r="F33" s="78" t="s">
        <v>84</v>
      </c>
    </row>
    <row r="34" spans="1:6" s="76" customFormat="1" ht="38.25">
      <c r="A34" s="77"/>
      <c r="B34" s="82">
        <v>5.2</v>
      </c>
      <c r="C34" s="83"/>
      <c r="D34" s="74" t="s">
        <v>41</v>
      </c>
      <c r="E34" s="74" t="s">
        <v>115</v>
      </c>
      <c r="F34" s="78" t="s">
        <v>84</v>
      </c>
    </row>
    <row r="35" spans="1:6" s="76" customFormat="1" ht="51">
      <c r="A35" s="77"/>
      <c r="B35" s="82">
        <v>5.3</v>
      </c>
      <c r="C35" s="83"/>
      <c r="D35" s="74" t="s">
        <v>42</v>
      </c>
      <c r="E35" s="74" t="s">
        <v>116</v>
      </c>
      <c r="F35" s="78" t="s">
        <v>84</v>
      </c>
    </row>
    <row r="36" spans="1:6" s="76" customFormat="1" ht="51">
      <c r="A36" s="77"/>
      <c r="B36" s="82">
        <v>5.4</v>
      </c>
      <c r="C36" s="83"/>
      <c r="D36" s="74" t="s">
        <v>43</v>
      </c>
      <c r="E36" s="74" t="s">
        <v>117</v>
      </c>
      <c r="F36" s="78" t="s">
        <v>84</v>
      </c>
    </row>
    <row r="37" spans="1:6" s="76" customFormat="1" ht="63.75">
      <c r="A37" s="77"/>
      <c r="B37" s="82">
        <v>5.5</v>
      </c>
      <c r="C37" s="83"/>
      <c r="D37" s="74" t="s">
        <v>44</v>
      </c>
      <c r="E37" s="74" t="s">
        <v>118</v>
      </c>
      <c r="F37" s="78" t="s">
        <v>84</v>
      </c>
    </row>
    <row r="38" spans="1:6" s="76" customFormat="1" ht="63.75">
      <c r="A38" s="77"/>
      <c r="B38" s="82">
        <v>5.6</v>
      </c>
      <c r="C38" s="83"/>
      <c r="D38" s="74" t="s">
        <v>45</v>
      </c>
      <c r="E38" s="74" t="s">
        <v>119</v>
      </c>
      <c r="F38" s="78" t="s">
        <v>84</v>
      </c>
    </row>
    <row r="39" spans="1:6" s="76" customFormat="1" ht="51">
      <c r="A39" s="77"/>
      <c r="B39" s="82">
        <v>5.7</v>
      </c>
      <c r="C39" s="83"/>
      <c r="D39" s="74" t="s">
        <v>46</v>
      </c>
      <c r="E39" s="74" t="s">
        <v>120</v>
      </c>
      <c r="F39" s="78" t="s">
        <v>84</v>
      </c>
    </row>
    <row r="40" spans="1:6" s="76" customFormat="1" ht="51.75" thickBot="1">
      <c r="A40" s="79"/>
      <c r="B40" s="84">
        <v>5.8</v>
      </c>
      <c r="C40" s="85"/>
      <c r="D40" s="80" t="s">
        <v>47</v>
      </c>
      <c r="E40" s="80" t="s">
        <v>121</v>
      </c>
      <c r="F40" s="81" t="s">
        <v>84</v>
      </c>
    </row>
    <row r="41" s="76" customFormat="1" ht="12.75"/>
    <row r="42" s="76" customFormat="1" ht="12.75"/>
    <row r="43" s="76" customFormat="1" ht="12.75"/>
    <row r="44" s="76" customFormat="1" ht="12.75"/>
    <row r="45" s="76" customFormat="1" ht="12.75"/>
    <row r="46" s="76" customFormat="1" ht="12.75"/>
    <row r="47" s="76" customFormat="1" ht="12.75"/>
    <row r="48" s="76" customFormat="1" ht="12.75"/>
    <row r="49" s="76" customFormat="1" ht="12.75"/>
    <row r="50" s="76" customFormat="1" ht="12.75"/>
    <row r="51" s="76" customFormat="1" ht="12.75"/>
    <row r="52" s="76" customFormat="1" ht="12.75"/>
    <row r="53" s="76" customFormat="1" ht="12.75"/>
    <row r="54" s="76" customFormat="1" ht="12.75"/>
  </sheetData>
  <mergeCells count="2">
    <mergeCell ref="C1:E3"/>
    <mergeCell ref="G28:N28"/>
  </mergeCells>
  <conditionalFormatting sqref="B13:B18">
    <cfRule type="expression" priority="1" dxfId="4" stopIfTrue="1">
      <formula>IF($G$26=No,1,0)</formula>
    </cfRule>
  </conditionalFormatting>
  <printOptions/>
  <pageMargins left="0.25" right="0.25" top="0.25" bottom="0.25" header="0.25" footer="0.25"/>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Colgate Palmolive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karakas_p</dc:creator>
  <cp:keywords/>
  <dc:description/>
  <cp:lastModifiedBy>krasutzki</cp:lastModifiedBy>
  <cp:lastPrinted>2007-06-29T11:39:09Z</cp:lastPrinted>
  <dcterms:created xsi:type="dcterms:W3CDTF">2005-05-30T09:52:57Z</dcterms:created>
  <dcterms:modified xsi:type="dcterms:W3CDTF">2007-06-29T12:01:40Z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-598839997</vt:i4>
  </property>
  <property fmtid="{D5CDD505-2E9C-101B-9397-08002B2CF9AE}" pid="4" name="_EmailSubject">
    <vt:lpwstr>Action for you from call</vt:lpwstr>
  </property>
  <property fmtid="{D5CDD505-2E9C-101B-9397-08002B2CF9AE}" pid="5" name="_AuthorEmail">
    <vt:lpwstr>james.ball@accenture.com</vt:lpwstr>
  </property>
  <property fmtid="{D5CDD505-2E9C-101B-9397-08002B2CF9AE}" pid="6" name="_AuthorEmailDisplayName">
    <vt:lpwstr>Ball, James</vt:lpwstr>
  </property>
  <property fmtid="{D5CDD505-2E9C-101B-9397-08002B2CF9AE}" pid="7" name="_ReviewingToolsShownOnce">
    <vt:lpwstr/>
  </property>
</Properties>
</file>